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00" windowHeight="8025" activeTab="3"/>
  </bookViews>
  <sheets>
    <sheet name="uloha 1" sheetId="1" r:id="rId1"/>
    <sheet name="uloha 2" sheetId="2" r:id="rId2"/>
    <sheet name="uloha 3" sheetId="3" r:id="rId3"/>
    <sheet name="uloha 4 bonus" sheetId="4" r:id="rId4"/>
  </sheets>
  <definedNames>
    <definedName name="Skut._2000">'uloha 3'!$D$12:$D$26</definedName>
  </definedNames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G10" authorId="0">
      <text>
        <r>
          <rPr>
            <sz val="10"/>
            <rFont val="Tahoma"/>
            <family val="2"/>
          </rPr>
          <t>Úloha 9</t>
        </r>
      </text>
    </comment>
    <comment ref="H10" authorId="0">
      <text>
        <r>
          <rPr>
            <sz val="10"/>
            <rFont val="Tahoma"/>
            <family val="2"/>
          </rPr>
          <t>Úloha 11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  <comment ref="G11" authorId="0">
      <text>
        <r>
          <rPr>
            <sz val="10"/>
            <rFont val="Tahoma"/>
            <family val="2"/>
          </rPr>
          <t>Úloha 10</t>
        </r>
      </text>
    </comment>
    <comment ref="H11" authorId="0">
      <text>
        <r>
          <rPr>
            <sz val="10"/>
            <rFont val="Tahoma"/>
            <family val="2"/>
          </rPr>
          <t>Úloha 11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E53" authorId="0">
      <text>
        <r>
          <rPr>
            <sz val="10"/>
            <rFont val="Tahoma"/>
            <family val="2"/>
          </rPr>
          <t>Priemer triedy</t>
        </r>
      </text>
    </comment>
  </commentList>
</comments>
</file>

<file path=xl/sharedStrings.xml><?xml version="1.0" encoding="utf-8"?>
<sst xmlns="http://schemas.openxmlformats.org/spreadsheetml/2006/main" count="145" uniqueCount="133">
  <si>
    <t>Druhá úloha o 13. plate</t>
  </si>
  <si>
    <t>Riešte úlohu 1 tak, aby sa 13. plat vyplatil podľa týchto pravidiel:</t>
  </si>
  <si>
    <t xml:space="preserve"> mzda od do</t>
  </si>
  <si>
    <t>výška 13. platu</t>
  </si>
  <si>
    <t>do 7500 € vrátane</t>
  </si>
  <si>
    <t>nad 7500 do 10 000 € vrátane</t>
  </si>
  <si>
    <t>nad 10 000 €</t>
  </si>
  <si>
    <t>P.č.</t>
  </si>
  <si>
    <t>MENO</t>
  </si>
  <si>
    <t>Mesiac</t>
  </si>
  <si>
    <t>Priemerný plat</t>
  </si>
  <si>
    <t>13. plat</t>
  </si>
  <si>
    <t>Júl</t>
  </si>
  <si>
    <t>August</t>
  </si>
  <si>
    <t>September</t>
  </si>
  <si>
    <t>Október</t>
  </si>
  <si>
    <t>November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</si>
  <si>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</si>
  <si>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</si>
  <si>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</si>
  <si>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</si>
  <si>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</si>
  <si>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</si>
  <si>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</si>
  <si>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</si>
  <si>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</si>
  <si>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</si>
  <si>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Meno</t>
  </si>
  <si>
    <t>Január</t>
  </si>
  <si>
    <t>Február</t>
  </si>
  <si>
    <t>Marec</t>
  </si>
  <si>
    <t>Apríl</t>
  </si>
  <si>
    <t>Najmenej</t>
  </si>
  <si>
    <t>Najviac</t>
  </si>
  <si>
    <t>Hraško Janko</t>
  </si>
  <si>
    <t>Klingáč Martinko</t>
  </si>
  <si>
    <t>Hlúpy Jano</t>
  </si>
  <si>
    <t>Princezná Smutná</t>
  </si>
  <si>
    <t>Princezná Pyšná</t>
  </si>
  <si>
    <t>Baba Jaga</t>
  </si>
  <si>
    <t>Spolu</t>
  </si>
  <si>
    <t>Priemerne</t>
  </si>
  <si>
    <t>Úlohy: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</si>
  <si>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</si>
  <si>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</si>
  <si>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</si>
  <si>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</si>
  <si>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</si>
  <si>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</si>
  <si>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7. Do C11 vložte vzorec, ktorý vypočíta priemernú mzdu pracovníkov v januári.</t>
  </si>
  <si>
    <t>8. Vzorec z C11 nakopírujte aj pre ostatné mesiace.</t>
  </si>
  <si>
    <t>9. Do G10 vložte vzorec pre výpočet minimálnej sumy, ktorú firma vyplatila spolu na mzdách</t>
  </si>
  <si>
    <t xml:space="preserve">    za jeden mesiac.</t>
  </si>
  <si>
    <t>10. Do G11 vložte vzorec pre výpočet najmenšej priemernej mzdy v uvedených mesiacoch .</t>
  </si>
  <si>
    <r>
      <t>Úloha:</t>
    </r>
    <r>
      <rPr>
        <b/>
        <sz val="10"/>
        <color indexed="17"/>
        <rFont val="Arial CE"/>
        <family val="2"/>
      </rPr>
      <t xml:space="preserve"> Na základe nákladov v roku 2011 chcú vo firme odhadnúť náklady na rok 2012. Predpokladajú, že náklady </t>
    </r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</si>
  <si>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</si>
  <si>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</si>
  <si>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pomocou adresy bunky H11 a nakopírujte ho aj ostatným položkám.</t>
  </si>
  <si>
    <t xml:space="preserve">      Vložte do E12 vzorec na výpočet odhadu nákladov spotreby materiálu pomocou názvu koeficientu a nakopírujte ho aj ostatným položkám.</t>
  </si>
  <si>
    <t>Návrh plánu vybraných nákladov s použitím koeficienta</t>
  </si>
  <si>
    <t>Účet</t>
  </si>
  <si>
    <t>Položka</t>
  </si>
  <si>
    <t>Skut. 2011</t>
  </si>
  <si>
    <t>Plán 2012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</si>
  <si>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</si>
  <si>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</si>
  <si>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</si>
  <si>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</si>
  <si>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</si>
  <si>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</si>
  <si>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</si>
  <si>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</si>
  <si>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</si>
  <si>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</si>
  <si>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</si>
  <si>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</si>
  <si>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</si>
  <si>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</si>
  <si>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</si>
  <si>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</si>
  <si>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</si>
  <si>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</si>
  <si>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</si>
  <si>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Eu.</t>
  </si>
  <si>
    <t>Táto tabuľka je podľa tabuľky  z knihy  Brož, M.: Microsoft® Excel pro manažery a ekonomy. Praha, Computer Press®, 1998</t>
  </si>
  <si>
    <t>Úloha o polročnej klasifikácii triedy</t>
  </si>
  <si>
    <t>Do klasifikačného hárku, ktorý sa nachádza nižšie na strane, vložte do stĺpca</t>
  </si>
  <si>
    <t>D vzorec, ktorý určí celkový prospech žiaka takto:</t>
  </si>
  <si>
    <t>1. Celkový prospech bude PV (prospel s vyznamenaním), ak:</t>
  </si>
  <si>
    <t xml:space="preserve">   - známka zo správania (Sp) je 1</t>
  </si>
  <si>
    <t xml:space="preserve">   - priemer jeho známok z predmetov nie je horší ako 1,50</t>
  </si>
  <si>
    <t xml:space="preserve">   - nemá z predmetov horšiu známku ako 2</t>
  </si>
  <si>
    <t>2. Celkový prospech bude PVD (prospel veľmi dobre), ak:</t>
  </si>
  <si>
    <t xml:space="preserve">   - priemer jeho známok z predmetov nie je horší ako 2,00</t>
  </si>
  <si>
    <t xml:space="preserve">   - nemá z predmetov horšiu známku ako 3</t>
  </si>
  <si>
    <t>3. Celkový prospech bude P (prospel), ak nemá z premetov známku 5.</t>
  </si>
  <si>
    <t>4. V ostatných prípadoch bude jeho celkový prospech N (neprospel).</t>
  </si>
  <si>
    <t>Polročná  klasifikácia  triedy</t>
  </si>
  <si>
    <t>Meno a priezvisko</t>
  </si>
  <si>
    <t>Cel.p</t>
  </si>
  <si>
    <t>Priem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</si>
  <si>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</si>
  <si>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</si>
  <si>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</si>
  <si>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</si>
  <si>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</si>
  <si>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</si>
  <si>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</si>
  <si>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</si>
  <si>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</si>
  <si>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</si>
  <si>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</si>
  <si>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</si>
  <si>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</si>
  <si>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</si>
  <si>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</si>
  <si>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</si>
  <si>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</si>
  <si>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</si>
  <si>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</si>
  <si>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</si>
  <si>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</si>
  <si>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</si>
  <si>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</si>
  <si>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</si>
  <si>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</si>
  <si>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</si>
  <si>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</si>
  <si>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</si>
  <si>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</si>
  <si>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</si>
  <si>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</si>
  <si>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Priemery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</si>
</sst>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€&quot;"/>
    <numFmt numFmtId="165" formatCode="#,##0_ ;[Red]\-#,##0\ "/>
    <numFmt numFmtId="166" formatCode="0.00_)"/>
    <numFmt numFmtId="167" formatCode="0_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17"/>
      <name val="Times New Roman"/>
      <family val="1"/>
    </font>
    <font>
      <sz val="14"/>
      <color indexed="1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color indexed="16"/>
      <name val="Times New Roman"/>
      <family val="1"/>
    </font>
    <font>
      <b/>
      <sz val="12"/>
      <color indexed="12"/>
      <name val="Times New Roman"/>
      <family val="1"/>
    </font>
    <font>
      <sz val="14"/>
      <color indexed="20"/>
      <name val="Times New Roman"/>
      <family val="1"/>
    </font>
    <font>
      <b/>
      <sz val="12"/>
      <color indexed="14"/>
      <name val="Times New Roman"/>
      <family val="1"/>
    </font>
    <font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47"/>
      <name val="Arial CE"/>
      <family val="2"/>
    </font>
    <font>
      <sz val="10"/>
      <name val="Arial CE"/>
      <family val="2"/>
    </font>
    <font>
      <b/>
      <u val="single"/>
      <sz val="10"/>
      <color indexed="16"/>
      <name val="Arial CE"/>
      <family val="2"/>
    </font>
    <font>
      <sz val="10"/>
      <color indexed="60"/>
      <name val="Arial CE"/>
      <family val="2"/>
    </font>
    <font>
      <sz val="10"/>
      <color indexed="48"/>
      <name val="Arial CE"/>
      <family val="2"/>
    </font>
    <font>
      <sz val="10"/>
      <color indexed="52"/>
      <name val="Arial CE"/>
      <family val="2"/>
    </font>
    <font>
      <sz val="10"/>
      <color indexed="8"/>
      <name val="Arial CE"/>
      <family val="2"/>
    </font>
    <font>
      <sz val="10"/>
      <color indexed="20"/>
      <name val="Arial CE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u val="single"/>
      <sz val="11"/>
      <color indexed="2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b/>
      <u val="single"/>
      <sz val="16"/>
      <color indexed="17"/>
      <name val="Arial"/>
      <family val="2"/>
    </font>
    <font>
      <b/>
      <sz val="12"/>
      <color indexed="17"/>
      <name val="Times New Roman"/>
      <family val="1"/>
    </font>
    <font>
      <u val="single"/>
      <sz val="24"/>
      <color indexed="20"/>
      <name val="Arial"/>
      <family val="2"/>
    </font>
    <font>
      <sz val="10"/>
      <name val="Times New Roman"/>
      <family val="1"/>
    </font>
    <font>
      <sz val="12"/>
      <color indexed="8"/>
      <name val="Courier"/>
      <family val="0"/>
    </font>
    <font>
      <sz val="10"/>
      <color indexed="2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double"/>
      <right/>
      <top/>
      <bottom/>
    </border>
    <border>
      <left style="thick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ck">
        <color indexed="17"/>
      </right>
      <top/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7" fillId="0" borderId="0">
      <alignment/>
      <protection/>
    </xf>
    <xf numFmtId="0" fontId="4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64" fontId="11" fillId="33" borderId="0" xfId="0" applyNumberFormat="1" applyFont="1" applyFill="1" applyAlignment="1">
      <alignment/>
    </xf>
    <xf numFmtId="0" fontId="13" fillId="0" borderId="10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34" borderId="23" xfId="0" applyFont="1" applyFill="1" applyBorder="1" applyAlignment="1">
      <alignment/>
    </xf>
    <xf numFmtId="0" fontId="15" fillId="35" borderId="24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34" borderId="26" xfId="0" applyFont="1" applyFill="1" applyBorder="1" applyAlignment="1">
      <alignment/>
    </xf>
    <xf numFmtId="0" fontId="15" fillId="35" borderId="27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7" fillId="34" borderId="21" xfId="0" applyFont="1" applyFill="1" applyBorder="1" applyAlignment="1">
      <alignment/>
    </xf>
    <xf numFmtId="0" fontId="17" fillId="38" borderId="26" xfId="0" applyFont="1" applyFill="1" applyBorder="1" applyAlignment="1">
      <alignment/>
    </xf>
    <xf numFmtId="0" fontId="17" fillId="39" borderId="26" xfId="0" applyFont="1" applyFill="1" applyBorder="1" applyAlignment="1">
      <alignment/>
    </xf>
    <xf numFmtId="0" fontId="17" fillId="40" borderId="27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8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7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Continuous" vertical="center"/>
    </xf>
    <xf numFmtId="0" fontId="45" fillId="0" borderId="29" xfId="0" applyFont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right"/>
    </xf>
    <xf numFmtId="0" fontId="17" fillId="0" borderId="23" xfId="0" applyFont="1" applyFill="1" applyBorder="1" applyAlignment="1">
      <alignment/>
    </xf>
    <xf numFmtId="165" fontId="17" fillId="0" borderId="23" xfId="0" applyNumberFormat="1" applyFont="1" applyFill="1" applyBorder="1" applyAlignment="1">
      <alignment/>
    </xf>
    <xf numFmtId="165" fontId="17" fillId="0" borderId="24" xfId="0" applyNumberFormat="1" applyFont="1" applyFill="1" applyBorder="1" applyAlignment="1">
      <alignment/>
    </xf>
    <xf numFmtId="0" fontId="17" fillId="0" borderId="22" xfId="46" applyFont="1" applyFill="1" applyBorder="1" applyAlignment="1" applyProtection="1">
      <alignment horizontal="right"/>
      <protection/>
    </xf>
    <xf numFmtId="0" fontId="17" fillId="0" borderId="23" xfId="47" applyFont="1" applyFill="1" applyBorder="1" applyAlignment="1" applyProtection="1">
      <alignment wrapText="1"/>
      <protection/>
    </xf>
    <xf numFmtId="165" fontId="17" fillId="0" borderId="23" xfId="46" applyNumberFormat="1" applyFont="1" applyFill="1" applyBorder="1" applyProtection="1">
      <alignment/>
      <protection locked="0"/>
    </xf>
    <xf numFmtId="0" fontId="17" fillId="0" borderId="25" xfId="46" applyFont="1" applyFill="1" applyBorder="1" applyProtection="1">
      <alignment/>
      <protection/>
    </xf>
    <xf numFmtId="0" fontId="17" fillId="0" borderId="26" xfId="0" applyFont="1" applyFill="1" applyBorder="1" applyAlignment="1">
      <alignment/>
    </xf>
    <xf numFmtId="165" fontId="45" fillId="0" borderId="26" xfId="46" applyNumberFormat="1" applyFont="1" applyFill="1" applyBorder="1" applyProtection="1">
      <alignment/>
      <protection locked="0"/>
    </xf>
    <xf numFmtId="165" fontId="45" fillId="0" borderId="27" xfId="0" applyNumberFormat="1" applyFont="1" applyFill="1" applyBorder="1" applyAlignment="1">
      <alignment/>
    </xf>
    <xf numFmtId="0" fontId="47" fillId="0" borderId="0" xfId="0" applyFont="1" applyAlignment="1">
      <alignment/>
    </xf>
    <xf numFmtId="2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0" fillId="0" borderId="0" xfId="0" applyNumberFormat="1" applyAlignment="1">
      <alignment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51" fillId="0" borderId="29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/>
      <protection locked="0"/>
    </xf>
    <xf numFmtId="166" fontId="51" fillId="0" borderId="31" xfId="0" applyNumberFormat="1" applyFont="1" applyFill="1" applyBorder="1" applyAlignment="1" applyProtection="1">
      <alignment/>
      <protection locked="0"/>
    </xf>
    <xf numFmtId="2" fontId="51" fillId="0" borderId="31" xfId="0" applyNumberFormat="1" applyFont="1" applyFill="1" applyBorder="1" applyAlignment="1" applyProtection="1">
      <alignment horizontal="center"/>
      <protection locked="0"/>
    </xf>
    <xf numFmtId="167" fontId="51" fillId="0" borderId="31" xfId="0" applyNumberFormat="1" applyFont="1" applyFill="1" applyBorder="1" applyAlignment="1" applyProtection="1">
      <alignment horizontal="center"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166" fontId="51" fillId="0" borderId="31" xfId="0" applyNumberFormat="1" applyFont="1" applyFill="1" applyBorder="1" applyAlignment="1" applyProtection="1">
      <alignment horizontal="center"/>
      <protection locked="0"/>
    </xf>
    <xf numFmtId="167" fontId="51" fillId="0" borderId="30" xfId="0" applyNumberFormat="1" applyFont="1" applyFill="1" applyBorder="1" applyAlignment="1" applyProtection="1">
      <alignment horizontal="center"/>
      <protection locked="0"/>
    </xf>
    <xf numFmtId="166" fontId="52" fillId="0" borderId="32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0" fontId="51" fillId="0" borderId="33" xfId="0" applyFont="1" applyFill="1" applyBorder="1" applyAlignment="1" applyProtection="1">
      <alignment horizontal="center"/>
      <protection locked="0"/>
    </xf>
    <xf numFmtId="0" fontId="53" fillId="0" borderId="34" xfId="0" applyFont="1" applyFill="1" applyBorder="1" applyAlignment="1" applyProtection="1">
      <alignment/>
      <protection locked="0"/>
    </xf>
    <xf numFmtId="0" fontId="51" fillId="35" borderId="34" xfId="0" applyFont="1" applyFill="1" applyBorder="1" applyAlignment="1" applyProtection="1">
      <alignment/>
      <protection locked="0"/>
    </xf>
    <xf numFmtId="2" fontId="51" fillId="0" borderId="34" xfId="0" applyNumberFormat="1" applyFont="1" applyFill="1" applyBorder="1" applyAlignment="1" applyProtection="1">
      <alignment horizontal="center"/>
      <protection locked="0"/>
    </xf>
    <xf numFmtId="167" fontId="51" fillId="0" borderId="34" xfId="0" applyNumberFormat="1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center"/>
      <protection locked="0"/>
    </xf>
    <xf numFmtId="167" fontId="51" fillId="0" borderId="35" xfId="0" applyNumberFormat="1" applyFont="1" applyFill="1" applyBorder="1" applyAlignment="1" applyProtection="1">
      <alignment horizontal="center"/>
      <protection locked="0"/>
    </xf>
    <xf numFmtId="0" fontId="52" fillId="0" borderId="3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1" fillId="0" borderId="22" xfId="0" applyFont="1" applyFill="1" applyBorder="1" applyAlignment="1" applyProtection="1">
      <alignment horizontal="center"/>
      <protection locked="0"/>
    </xf>
    <xf numFmtId="0" fontId="53" fillId="0" borderId="23" xfId="0" applyFont="1" applyFill="1" applyBorder="1" applyAlignment="1" applyProtection="1">
      <alignment/>
      <protection locked="0"/>
    </xf>
    <xf numFmtId="0" fontId="51" fillId="35" borderId="23" xfId="0" applyFont="1" applyFill="1" applyBorder="1" applyAlignment="1" applyProtection="1">
      <alignment/>
      <protection locked="0"/>
    </xf>
    <xf numFmtId="2" fontId="51" fillId="0" borderId="23" xfId="0" applyNumberFormat="1" applyFont="1" applyFill="1" applyBorder="1" applyAlignment="1" applyProtection="1">
      <alignment horizontal="center"/>
      <protection locked="0"/>
    </xf>
    <xf numFmtId="167" fontId="51" fillId="0" borderId="23" xfId="0" applyNumberFormat="1" applyFont="1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horizontal="center"/>
      <protection locked="0"/>
    </xf>
    <xf numFmtId="167" fontId="51" fillId="0" borderId="24" xfId="0" applyNumberFormat="1" applyFont="1" applyFill="1" applyBorder="1" applyAlignment="1" applyProtection="1">
      <alignment horizontal="center"/>
      <protection locked="0"/>
    </xf>
    <xf numFmtId="0" fontId="51" fillId="0" borderId="24" xfId="0" applyFont="1" applyFill="1" applyBorder="1" applyAlignment="1" applyProtection="1">
      <alignment horizontal="center"/>
      <protection locked="0"/>
    </xf>
    <xf numFmtId="0" fontId="51" fillId="0" borderId="22" xfId="0" applyFont="1" applyFill="1" applyBorder="1" applyAlignment="1" applyProtection="1">
      <alignment/>
      <protection locked="0"/>
    </xf>
    <xf numFmtId="0" fontId="51" fillId="0" borderId="23" xfId="0" applyFont="1" applyFill="1" applyBorder="1" applyAlignment="1" applyProtection="1">
      <alignment/>
      <protection locked="0"/>
    </xf>
    <xf numFmtId="0" fontId="51" fillId="0" borderId="23" xfId="0" applyFont="1" applyFill="1" applyBorder="1" applyAlignment="1" applyProtection="1">
      <alignment horizontal="left"/>
      <protection locked="0"/>
    </xf>
    <xf numFmtId="0" fontId="51" fillId="0" borderId="24" xfId="0" applyFont="1" applyFill="1" applyBorder="1" applyAlignment="1" applyProtection="1">
      <alignment horizontal="left"/>
      <protection locked="0"/>
    </xf>
    <xf numFmtId="0" fontId="52" fillId="0" borderId="32" xfId="0" applyFont="1" applyFill="1" applyBorder="1" applyAlignment="1" applyProtection="1">
      <alignment/>
      <protection locked="0"/>
    </xf>
    <xf numFmtId="0" fontId="51" fillId="0" borderId="25" xfId="0" applyFont="1" applyFill="1" applyBorder="1" applyAlignment="1" applyProtection="1">
      <alignment/>
      <protection locked="0"/>
    </xf>
    <xf numFmtId="0" fontId="51" fillId="0" borderId="26" xfId="0" applyFont="1" applyFill="1" applyBorder="1" applyAlignment="1" applyProtection="1">
      <alignment/>
      <protection locked="0"/>
    </xf>
    <xf numFmtId="168" fontId="51" fillId="41" borderId="26" xfId="0" applyNumberFormat="1" applyFont="1" applyFill="1" applyBorder="1" applyAlignment="1" applyProtection="1">
      <alignment/>
      <protection locked="0"/>
    </xf>
    <xf numFmtId="168" fontId="51" fillId="0" borderId="26" xfId="0" applyNumberFormat="1" applyFont="1" applyFill="1" applyBorder="1" applyAlignment="1" applyProtection="1">
      <alignment horizontal="left"/>
      <protection locked="0"/>
    </xf>
    <xf numFmtId="168" fontId="51" fillId="37" borderId="26" xfId="0" applyNumberFormat="1" applyFont="1" applyFill="1" applyBorder="1" applyAlignment="1" applyProtection="1">
      <alignment horizontal="left"/>
      <protection locked="0"/>
    </xf>
    <xf numFmtId="168" fontId="51" fillId="37" borderId="27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in" xfId="46"/>
    <cellStyle name="normální_ROZPOČET (2)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152400</xdr:rowOff>
    </xdr:from>
    <xdr:to>
      <xdr:col>0</xdr:col>
      <xdr:colOff>314325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3350" y="152400"/>
          <a:ext cx="180975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66675</xdr:rowOff>
    </xdr:from>
    <xdr:to>
      <xdr:col>0</xdr:col>
      <xdr:colOff>285750</xdr:colOff>
      <xdr:row>13</xdr:row>
      <xdr:rowOff>95250</xdr:rowOff>
    </xdr:to>
    <xdr:sp>
      <xdr:nvSpPr>
        <xdr:cNvPr id="1" name="AutoShape 25"/>
        <xdr:cNvSpPr>
          <a:spLocks/>
        </xdr:cNvSpPr>
      </xdr:nvSpPr>
      <xdr:spPr>
        <a:xfrm>
          <a:off x="95250" y="2228850"/>
          <a:ext cx="190500" cy="4191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0</xdr:col>
      <xdr:colOff>238125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295275"/>
          <a:ext cx="19050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0</xdr:col>
      <xdr:colOff>276225</xdr:colOff>
      <xdr:row>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95250" y="104775"/>
          <a:ext cx="180975" cy="533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L9" sqref="L8:L9"/>
    </sheetView>
  </sheetViews>
  <sheetFormatPr defaultColWidth="9.140625" defaultRowHeight="15"/>
  <cols>
    <col min="6" max="6" width="13.8515625" style="0" customWidth="1"/>
  </cols>
  <sheetData>
    <row r="2" s="2" customFormat="1" ht="20.25">
      <c r="B2" s="1" t="s">
        <v>0</v>
      </c>
    </row>
    <row r="3" s="2" customFormat="1" ht="15"/>
    <row r="4" spans="2:6" s="2" customFormat="1" ht="18.75">
      <c r="B4" s="3" t="s">
        <v>1</v>
      </c>
      <c r="C4" s="4"/>
      <c r="D4" s="4"/>
      <c r="E4" s="4"/>
      <c r="F4" s="4"/>
    </row>
    <row r="5" spans="2:6" s="2" customFormat="1" ht="18.75">
      <c r="B5" s="5"/>
      <c r="C5" s="4"/>
      <c r="D5" s="4"/>
      <c r="E5" s="4"/>
      <c r="F5" s="4"/>
    </row>
    <row r="6" spans="2:6" s="2" customFormat="1" ht="18.75">
      <c r="B6" s="6" t="s">
        <v>2</v>
      </c>
      <c r="C6" s="4"/>
      <c r="D6" s="4"/>
      <c r="E6" s="4"/>
      <c r="F6" s="6" t="s">
        <v>3</v>
      </c>
    </row>
    <row r="7" spans="2:6" s="2" customFormat="1" ht="18.75">
      <c r="B7" s="7" t="s">
        <v>4</v>
      </c>
      <c r="C7" s="8"/>
      <c r="D7" s="8"/>
      <c r="E7" s="8"/>
      <c r="F7" s="9">
        <v>7500</v>
      </c>
    </row>
    <row r="8" spans="2:6" s="2" customFormat="1" ht="18.75">
      <c r="B8" s="10" t="s">
        <v>5</v>
      </c>
      <c r="C8" s="11"/>
      <c r="D8" s="11"/>
      <c r="E8" s="11"/>
      <c r="F8" s="12">
        <v>10000</v>
      </c>
    </row>
    <row r="9" spans="2:6" s="2" customFormat="1" ht="18.75">
      <c r="B9" s="13" t="s">
        <v>6</v>
      </c>
      <c r="C9" s="14"/>
      <c r="D9" s="14"/>
      <c r="E9" s="14"/>
      <c r="F9" s="15">
        <v>15000</v>
      </c>
    </row>
    <row r="10" s="2" customFormat="1" ht="15"/>
    <row r="12" ht="15.75" thickBot="1"/>
    <row r="13" spans="2:10" ht="15">
      <c r="B13" s="16" t="s">
        <v>7</v>
      </c>
      <c r="C13" s="17" t="s">
        <v>8</v>
      </c>
      <c r="D13" s="17" t="s">
        <v>9</v>
      </c>
      <c r="E13" s="17"/>
      <c r="F13" s="17"/>
      <c r="G13" s="17"/>
      <c r="H13" s="17"/>
      <c r="I13" s="17" t="s">
        <v>10</v>
      </c>
      <c r="J13" s="18" t="s">
        <v>11</v>
      </c>
    </row>
    <row r="14" spans="2:10" ht="15">
      <c r="B14" s="19"/>
      <c r="C14" s="20"/>
      <c r="D14" s="20" t="s">
        <v>12</v>
      </c>
      <c r="E14" s="20" t="s">
        <v>13</v>
      </c>
      <c r="F14" s="20" t="s">
        <v>14</v>
      </c>
      <c r="G14" s="20" t="s">
        <v>15</v>
      </c>
      <c r="H14" s="20" t="s">
        <v>16</v>
      </c>
      <c r="I14" s="20"/>
      <c r="J14" s="21"/>
    </row>
    <row r="15" spans="2:10" ht="15">
      <c r="B15" s="19">
        <v>1</v>
      </c>
      <c r="C15" s="20" t="s">
        <v>17</v>
      </c>
      <c r="D15" s="20">
        <v>5875</v>
      </c>
      <c r="E15" s="20">
        <v>8371</v>
      </c>
      <c r="F15" s="20">
        <v>6481</v>
      </c>
      <c r="G15" s="20">
        <v>8660</v>
      </c>
      <c r="H15" s="20">
        <v>5200</v>
      </c>
      <c r="I15" s="20"/>
      <c r="J15" s="21"/>
    </row>
    <row r="16" spans="2:10" ht="15">
      <c r="B16" s="19">
        <v>2</v>
      </c>
      <c r="C16" s="20" t="s">
        <v>18</v>
      </c>
      <c r="D16" s="20">
        <v>13537</v>
      </c>
      <c r="E16" s="20">
        <v>10607</v>
      </c>
      <c r="F16" s="20">
        <v>10932</v>
      </c>
      <c r="G16" s="20">
        <v>10814</v>
      </c>
      <c r="H16" s="20">
        <v>12169</v>
      </c>
      <c r="I16" s="20"/>
      <c r="J16" s="21"/>
    </row>
    <row r="17" spans="2:10" ht="15">
      <c r="B17" s="19">
        <v>3</v>
      </c>
      <c r="C17" s="20" t="s">
        <v>19</v>
      </c>
      <c r="D17" s="20">
        <v>6224</v>
      </c>
      <c r="E17" s="20">
        <v>5349</v>
      </c>
      <c r="F17" s="20">
        <v>13285</v>
      </c>
      <c r="G17" s="20">
        <v>7172</v>
      </c>
      <c r="H17" s="20">
        <v>14123</v>
      </c>
      <c r="I17" s="20"/>
      <c r="J17" s="21"/>
    </row>
    <row r="18" spans="2:10" ht="15">
      <c r="B18" s="19">
        <v>4</v>
      </c>
      <c r="C18" s="20" t="s">
        <v>20</v>
      </c>
      <c r="D18" s="20">
        <v>5488</v>
      </c>
      <c r="E18" s="20">
        <v>14082</v>
      </c>
      <c r="F18" s="20">
        <v>10824</v>
      </c>
      <c r="G18" s="20">
        <v>8029</v>
      </c>
      <c r="H18" s="20">
        <v>14811</v>
      </c>
      <c r="I18" s="20"/>
      <c r="J18" s="21"/>
    </row>
    <row r="19" spans="2:10" ht="15">
      <c r="B19" s="19">
        <v>5</v>
      </c>
      <c r="C19" s="20" t="s">
        <v>21</v>
      </c>
      <c r="D19" s="20">
        <v>11676</v>
      </c>
      <c r="E19" s="20">
        <v>8397</v>
      </c>
      <c r="F19" s="20">
        <v>10698</v>
      </c>
      <c r="G19" s="20">
        <v>7015</v>
      </c>
      <c r="H19" s="20">
        <v>12010</v>
      </c>
      <c r="I19" s="20"/>
      <c r="J19" s="21"/>
    </row>
    <row r="20" spans="2:10" ht="15">
      <c r="B20" s="19">
        <v>6</v>
      </c>
      <c r="C20" s="20" t="s">
        <v>22</v>
      </c>
      <c r="D20" s="20">
        <v>9311</v>
      </c>
      <c r="E20" s="20">
        <v>11504</v>
      </c>
      <c r="F20" s="20">
        <v>8864</v>
      </c>
      <c r="G20" s="20">
        <v>12168</v>
      </c>
      <c r="H20" s="20">
        <v>7300</v>
      </c>
      <c r="I20" s="20"/>
      <c r="J20" s="21"/>
    </row>
    <row r="21" spans="2:10" ht="15">
      <c r="B21" s="19">
        <v>7</v>
      </c>
      <c r="C21" s="20" t="s">
        <v>23</v>
      </c>
      <c r="D21" s="20">
        <v>8177</v>
      </c>
      <c r="E21" s="20">
        <v>11750</v>
      </c>
      <c r="F21" s="20">
        <v>5960</v>
      </c>
      <c r="G21" s="20">
        <v>11526</v>
      </c>
      <c r="H21" s="20">
        <v>13639</v>
      </c>
      <c r="I21" s="20"/>
      <c r="J21" s="21"/>
    </row>
    <row r="22" spans="2:10" ht="15">
      <c r="B22" s="19">
        <v>8</v>
      </c>
      <c r="C22" s="20" t="s">
        <v>24</v>
      </c>
      <c r="D22" s="20">
        <v>10129</v>
      </c>
      <c r="E22" s="20">
        <v>13130</v>
      </c>
      <c r="F22" s="20">
        <v>9267</v>
      </c>
      <c r="G22" s="20">
        <v>13995</v>
      </c>
      <c r="H22" s="20">
        <v>5924</v>
      </c>
      <c r="I22" s="20"/>
      <c r="J22" s="21"/>
    </row>
    <row r="23" spans="2:10" ht="15">
      <c r="B23" s="19">
        <v>9</v>
      </c>
      <c r="C23" s="20" t="s">
        <v>25</v>
      </c>
      <c r="D23" s="20">
        <v>10755</v>
      </c>
      <c r="E23" s="20">
        <v>12941</v>
      </c>
      <c r="F23" s="20">
        <v>6221</v>
      </c>
      <c r="G23" s="20">
        <v>10357</v>
      </c>
      <c r="H23" s="20">
        <v>10915</v>
      </c>
      <c r="I23" s="20"/>
      <c r="J23" s="21"/>
    </row>
    <row r="24" spans="2:10" ht="15.75" thickBot="1">
      <c r="B24" s="22">
        <v>10</v>
      </c>
      <c r="C24" s="23" t="s">
        <v>26</v>
      </c>
      <c r="D24" s="23">
        <v>6250</v>
      </c>
      <c r="E24" s="23">
        <v>5754</v>
      </c>
      <c r="F24" s="23">
        <v>10451</v>
      </c>
      <c r="G24" s="23">
        <v>9405</v>
      </c>
      <c r="H24" s="23">
        <v>5300</v>
      </c>
      <c r="I24" s="23"/>
      <c r="J24" s="2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K26" sqref="K26"/>
    </sheetView>
  </sheetViews>
  <sheetFormatPr defaultColWidth="9.140625" defaultRowHeight="15"/>
  <sheetData>
    <row r="1" ht="15.75" thickBot="1"/>
    <row r="2" spans="2:8" ht="15.75" thickTop="1">
      <c r="B2" s="25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7" t="s">
        <v>33</v>
      </c>
    </row>
    <row r="3" spans="2:8" ht="15">
      <c r="B3" s="28" t="s">
        <v>34</v>
      </c>
      <c r="C3" s="29">
        <v>9250</v>
      </c>
      <c r="D3" s="29">
        <v>8547</v>
      </c>
      <c r="E3" s="29">
        <v>6987</v>
      </c>
      <c r="F3" s="29">
        <v>7485</v>
      </c>
      <c r="G3" s="30"/>
      <c r="H3" s="31"/>
    </row>
    <row r="4" spans="2:8" ht="15">
      <c r="B4" s="28" t="s">
        <v>35</v>
      </c>
      <c r="C4" s="29">
        <v>6987</v>
      </c>
      <c r="D4" s="29">
        <v>6900</v>
      </c>
      <c r="E4" s="29">
        <v>9500</v>
      </c>
      <c r="F4" s="29">
        <v>9600</v>
      </c>
      <c r="G4" s="30"/>
      <c r="H4" s="31"/>
    </row>
    <row r="5" spans="2:8" ht="15">
      <c r="B5" s="28" t="s">
        <v>36</v>
      </c>
      <c r="C5" s="29">
        <v>15600</v>
      </c>
      <c r="D5" s="29">
        <v>16890</v>
      </c>
      <c r="E5" s="29">
        <v>14900</v>
      </c>
      <c r="F5" s="29">
        <v>17600</v>
      </c>
      <c r="G5" s="30"/>
      <c r="H5" s="31"/>
    </row>
    <row r="6" spans="2:10" ht="15">
      <c r="B6" s="28" t="s">
        <v>37</v>
      </c>
      <c r="C6" s="29">
        <v>4000</v>
      </c>
      <c r="D6" s="29">
        <v>4000</v>
      </c>
      <c r="E6" s="29">
        <v>4000</v>
      </c>
      <c r="F6" s="29">
        <v>4000</v>
      </c>
      <c r="G6" s="30"/>
      <c r="H6" s="31"/>
      <c r="J6" s="32"/>
    </row>
    <row r="7" spans="2:8" ht="15">
      <c r="B7" s="28" t="s">
        <v>38</v>
      </c>
      <c r="C7" s="29">
        <v>4001</v>
      </c>
      <c r="D7" s="29">
        <v>4001</v>
      </c>
      <c r="E7" s="29">
        <v>4001</v>
      </c>
      <c r="F7" s="29">
        <v>4001</v>
      </c>
      <c r="G7" s="30"/>
      <c r="H7" s="31"/>
    </row>
    <row r="8" spans="2:8" ht="15.75" thickBot="1">
      <c r="B8" s="33" t="s">
        <v>39</v>
      </c>
      <c r="C8" s="34">
        <v>10800</v>
      </c>
      <c r="D8" s="34">
        <v>10900</v>
      </c>
      <c r="E8" s="34">
        <v>11000</v>
      </c>
      <c r="F8" s="34">
        <v>11100</v>
      </c>
      <c r="G8" s="35"/>
      <c r="H8" s="36"/>
    </row>
    <row r="9" ht="16.5" thickBot="1" thickTop="1"/>
    <row r="10" spans="2:8" ht="15.75" thickTop="1">
      <c r="B10" s="25" t="s">
        <v>40</v>
      </c>
      <c r="C10" s="37"/>
      <c r="D10" s="37"/>
      <c r="E10" s="37"/>
      <c r="F10" s="37"/>
      <c r="G10" s="38"/>
      <c r="H10" s="39"/>
    </row>
    <row r="11" spans="2:8" ht="15.75" thickBot="1">
      <c r="B11" s="33" t="s">
        <v>41</v>
      </c>
      <c r="C11" s="40"/>
      <c r="D11" s="40"/>
      <c r="E11" s="40"/>
      <c r="F11" s="40"/>
      <c r="G11" s="41"/>
      <c r="H11" s="42"/>
    </row>
    <row r="12" ht="15.75" thickTop="1"/>
    <row r="13" ht="15">
      <c r="B13" s="43" t="s">
        <v>42</v>
      </c>
    </row>
    <row r="14" ht="15">
      <c r="B14" s="44" t="s">
        <v>43</v>
      </c>
    </row>
    <row r="15" ht="15">
      <c r="B15" s="44" t="s">
        <v>44</v>
      </c>
    </row>
    <row r="16" ht="15">
      <c r="B16" s="45" t="s">
        <v>45</v>
      </c>
    </row>
    <row r="17" ht="15">
      <c r="B17" s="45" t="s">
        <v>46</v>
      </c>
    </row>
    <row r="18" ht="15">
      <c r="B18" s="46" t="s">
        <v>47</v>
      </c>
    </row>
    <row r="19" ht="15">
      <c r="B19" s="46" t="s">
        <v>48</v>
      </c>
    </row>
    <row r="20" ht="15">
      <c r="B20" s="47" t="s">
        <v>49</v>
      </c>
    </row>
    <row r="21" ht="15">
      <c r="B21" s="47" t="s">
        <v>50</v>
      </c>
    </row>
    <row r="22" ht="15">
      <c r="B22" s="48" t="s">
        <v>51</v>
      </c>
    </row>
    <row r="23" ht="15">
      <c r="B23" s="48" t="s">
        <v>52</v>
      </c>
    </row>
    <row r="24" ht="15">
      <c r="B24" s="49" t="s">
        <v>53</v>
      </c>
    </row>
    <row r="25" ht="15">
      <c r="B25" s="44"/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s="50" customFormat="1" ht="15.75" thickBot="1"/>
    <row r="2" ht="15">
      <c r="B2" s="51" t="s">
        <v>54</v>
      </c>
    </row>
    <row r="3" ht="15">
      <c r="B3" s="52" t="s">
        <v>55</v>
      </c>
    </row>
    <row r="4" ht="15">
      <c r="B4" s="52" t="s">
        <v>56</v>
      </c>
    </row>
    <row r="5" ht="15">
      <c r="B5" s="52" t="s">
        <v>57</v>
      </c>
    </row>
    <row r="6" s="50" customFormat="1" ht="15.75" thickBot="1">
      <c r="B6" s="52" t="s">
        <v>58</v>
      </c>
    </row>
    <row r="7" ht="15">
      <c r="B7" s="53"/>
    </row>
    <row r="9" ht="15">
      <c r="B9" s="54" t="s">
        <v>59</v>
      </c>
    </row>
    <row r="10" ht="15.75" thickBot="1">
      <c r="B10" s="55"/>
    </row>
    <row r="11" spans="2:8" ht="16.5" thickBot="1" thickTop="1">
      <c r="B11" s="56" t="s">
        <v>60</v>
      </c>
      <c r="C11" s="57" t="s">
        <v>61</v>
      </c>
      <c r="D11" s="58" t="s">
        <v>62</v>
      </c>
      <c r="E11" s="59" t="s">
        <v>63</v>
      </c>
      <c r="G11" s="60" t="s">
        <v>64</v>
      </c>
      <c r="H11" s="61">
        <v>1.3</v>
      </c>
    </row>
    <row r="12" spans="2:5" ht="15.75" thickTop="1">
      <c r="B12" s="62">
        <v>501</v>
      </c>
      <c r="C12" s="63" t="s">
        <v>65</v>
      </c>
      <c r="D12" s="64">
        <v>500</v>
      </c>
      <c r="E12" s="65"/>
    </row>
    <row r="13" spans="2:5" ht="15">
      <c r="B13" s="62">
        <v>502</v>
      </c>
      <c r="C13" s="63" t="s">
        <v>66</v>
      </c>
      <c r="D13" s="64">
        <v>600</v>
      </c>
      <c r="E13" s="65"/>
    </row>
    <row r="14" spans="2:5" ht="51.75">
      <c r="B14" s="66">
        <v>504</v>
      </c>
      <c r="C14" s="67" t="s">
        <v>67</v>
      </c>
      <c r="D14" s="68">
        <v>11000</v>
      </c>
      <c r="E14" s="65"/>
    </row>
    <row r="15" spans="2:5" ht="39">
      <c r="B15" s="66">
        <v>511</v>
      </c>
      <c r="C15" s="67" t="s">
        <v>68</v>
      </c>
      <c r="D15" s="68">
        <v>800</v>
      </c>
      <c r="E15" s="65"/>
    </row>
    <row r="16" spans="2:5" ht="15">
      <c r="B16" s="66">
        <v>512</v>
      </c>
      <c r="C16" s="67" t="s">
        <v>69</v>
      </c>
      <c r="D16" s="68">
        <v>500</v>
      </c>
      <c r="E16" s="65"/>
    </row>
    <row r="17" spans="2:5" ht="15">
      <c r="B17" s="66">
        <v>518</v>
      </c>
      <c r="C17" s="67" t="s">
        <v>70</v>
      </c>
      <c r="D17" s="68">
        <v>600</v>
      </c>
      <c r="E17" s="65"/>
    </row>
    <row r="18" spans="2:5" ht="15">
      <c r="B18" s="66">
        <v>518</v>
      </c>
      <c r="C18" s="67" t="s">
        <v>71</v>
      </c>
      <c r="D18" s="68">
        <v>3000</v>
      </c>
      <c r="E18" s="65"/>
    </row>
    <row r="19" spans="2:5" ht="15">
      <c r="B19" s="66">
        <v>518</v>
      </c>
      <c r="C19" s="67" t="s">
        <v>72</v>
      </c>
      <c r="D19" s="68">
        <v>1500</v>
      </c>
      <c r="E19" s="65"/>
    </row>
    <row r="20" spans="2:5" ht="51.75">
      <c r="B20" s="66">
        <v>518</v>
      </c>
      <c r="C20" s="67" t="s">
        <v>73</v>
      </c>
      <c r="D20" s="68">
        <v>2000</v>
      </c>
      <c r="E20" s="65"/>
    </row>
    <row r="21" spans="2:5" ht="26.25">
      <c r="B21" s="66">
        <v>518</v>
      </c>
      <c r="C21" s="67" t="s">
        <v>74</v>
      </c>
      <c r="D21" s="68">
        <v>500</v>
      </c>
      <c r="E21" s="65"/>
    </row>
    <row r="22" spans="2:5" ht="26.25">
      <c r="B22" s="66" t="s">
        <v>75</v>
      </c>
      <c r="C22" s="67" t="s">
        <v>76</v>
      </c>
      <c r="D22" s="68">
        <v>19000</v>
      </c>
      <c r="E22" s="65"/>
    </row>
    <row r="23" spans="2:5" ht="26.25">
      <c r="B23" s="66" t="s">
        <v>77</v>
      </c>
      <c r="C23" s="67" t="s">
        <v>78</v>
      </c>
      <c r="D23" s="68">
        <v>300</v>
      </c>
      <c r="E23" s="65"/>
    </row>
    <row r="24" spans="2:5" ht="26.25">
      <c r="B24" s="66">
        <v>518</v>
      </c>
      <c r="C24" s="67" t="s">
        <v>79</v>
      </c>
      <c r="D24" s="68">
        <v>400</v>
      </c>
      <c r="E24" s="65"/>
    </row>
    <row r="25" spans="2:5" ht="15">
      <c r="B25" s="66">
        <v>518</v>
      </c>
      <c r="C25" s="67" t="s">
        <v>80</v>
      </c>
      <c r="D25" s="68">
        <v>600</v>
      </c>
      <c r="E25" s="65"/>
    </row>
    <row r="26" spans="2:5" ht="15">
      <c r="B26" s="66">
        <v>551</v>
      </c>
      <c r="C26" s="67" t="s">
        <v>81</v>
      </c>
      <c r="D26" s="68">
        <v>3000</v>
      </c>
      <c r="E26" s="65"/>
    </row>
    <row r="27" spans="2:5" ht="15.75" thickBot="1">
      <c r="B27" s="69"/>
      <c r="C27" s="70" t="s">
        <v>82</v>
      </c>
      <c r="D27" s="71">
        <f>SUM(Skut._2000)</f>
        <v>44300</v>
      </c>
      <c r="E27" s="72"/>
    </row>
    <row r="28" ht="15.75" thickTop="1">
      <c r="D28" s="73" t="s">
        <v>83</v>
      </c>
    </row>
    <row r="30" ht="15">
      <c r="A30" t="s">
        <v>84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4.8515625" style="0" customWidth="1"/>
    <col min="3" max="3" width="17.8515625" style="0" bestFit="1" customWidth="1"/>
  </cols>
  <sheetData>
    <row r="1" spans="1:19" ht="15">
      <c r="A1" s="2"/>
      <c r="B1" s="2"/>
      <c r="C1" s="2"/>
      <c r="D1" s="2"/>
      <c r="E1" s="7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2"/>
      <c r="B2" s="75" t="s">
        <v>85</v>
      </c>
      <c r="C2" s="2"/>
      <c r="D2" s="2"/>
      <c r="E2" s="7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76"/>
      <c r="C3" s="2"/>
      <c r="D3" s="2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2"/>
      <c r="B4" s="76" t="s">
        <v>86</v>
      </c>
      <c r="C4" s="2"/>
      <c r="D4" s="2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2"/>
      <c r="B5" s="76" t="s">
        <v>87</v>
      </c>
      <c r="C5" s="2"/>
      <c r="D5" s="2"/>
      <c r="E5" s="7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2"/>
      <c r="B6" s="76" t="s">
        <v>88</v>
      </c>
      <c r="C6" s="2"/>
      <c r="D6" s="2"/>
      <c r="E6" s="7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2"/>
      <c r="B7" s="76" t="s">
        <v>89</v>
      </c>
      <c r="C7" s="2"/>
      <c r="D7" s="2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"/>
      <c r="B8" s="76" t="s">
        <v>90</v>
      </c>
      <c r="C8" s="2"/>
      <c r="D8" s="2"/>
      <c r="E8" s="7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2"/>
      <c r="B9" s="76" t="s">
        <v>91</v>
      </c>
      <c r="C9" s="2"/>
      <c r="D9" s="2"/>
      <c r="E9" s="7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2"/>
      <c r="B10" s="76" t="s">
        <v>92</v>
      </c>
      <c r="C10" s="2"/>
      <c r="D10" s="2"/>
      <c r="E10" s="7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2"/>
      <c r="B11" s="76" t="s">
        <v>89</v>
      </c>
      <c r="C11" s="2"/>
      <c r="D11" s="2"/>
      <c r="E11" s="7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2"/>
      <c r="B12" s="76" t="s">
        <v>93</v>
      </c>
      <c r="C12" s="2"/>
      <c r="D12" s="2"/>
      <c r="E12" s="7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>
      <c r="A13" s="2"/>
      <c r="B13" s="76" t="s">
        <v>94</v>
      </c>
      <c r="C13" s="2"/>
      <c r="D13" s="2"/>
      <c r="E13" s="7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76" t="s">
        <v>95</v>
      </c>
      <c r="C14" s="2"/>
      <c r="D14" s="2"/>
      <c r="E14" s="7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75">
      <c r="A15" s="2"/>
      <c r="B15" s="76" t="s">
        <v>96</v>
      </c>
      <c r="C15" s="2"/>
      <c r="D15" s="2"/>
      <c r="E15" s="7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2"/>
      <c r="B16" s="2"/>
      <c r="C16" s="2"/>
      <c r="D16" s="2"/>
      <c r="E16" s="7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15">
      <c r="E17" s="77"/>
    </row>
    <row r="18" ht="15">
      <c r="E18" s="77"/>
    </row>
    <row r="19" spans="2:19" ht="30">
      <c r="B19" s="78" t="s">
        <v>97</v>
      </c>
      <c r="C19" s="79"/>
      <c r="D19" s="79"/>
      <c r="E19" s="80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 ht="15">
      <c r="B20" s="79"/>
      <c r="C20" s="79"/>
      <c r="D20" s="79"/>
      <c r="E20" s="8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 ht="15.75" thickBot="1">
      <c r="B21" s="79"/>
      <c r="C21" s="79"/>
      <c r="D21" s="79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 ht="16.5" thickBot="1" thickTop="1">
      <c r="B22" s="81" t="s">
        <v>7</v>
      </c>
      <c r="C22" s="82" t="s">
        <v>98</v>
      </c>
      <c r="D22" s="83" t="s">
        <v>99</v>
      </c>
      <c r="E22" s="84" t="s">
        <v>100</v>
      </c>
      <c r="F22" s="85" t="s">
        <v>101</v>
      </c>
      <c r="G22" s="85" t="s">
        <v>102</v>
      </c>
      <c r="H22" s="85" t="s">
        <v>103</v>
      </c>
      <c r="I22" s="85" t="s">
        <v>104</v>
      </c>
      <c r="J22" s="85" t="s">
        <v>105</v>
      </c>
      <c r="K22" s="86" t="s">
        <v>106</v>
      </c>
      <c r="L22" s="85" t="s">
        <v>107</v>
      </c>
      <c r="M22" s="85" t="s">
        <v>108</v>
      </c>
      <c r="N22" s="86" t="s">
        <v>109</v>
      </c>
      <c r="O22" s="87" t="s">
        <v>110</v>
      </c>
      <c r="P22" s="86" t="s">
        <v>111</v>
      </c>
      <c r="Q22" s="88" t="s">
        <v>112</v>
      </c>
      <c r="R22" s="89"/>
      <c r="S22" s="90"/>
    </row>
    <row r="23" spans="2:19" ht="15.75" thickTop="1">
      <c r="B23" s="91">
        <v>1</v>
      </c>
      <c r="C23" s="92" t="s">
        <v>17</v>
      </c>
      <c r="D23" s="93"/>
      <c r="E23" s="94">
        <f aca="true" t="shared" si="0" ref="E23:E51">AVERAGE(G23:Q23)</f>
        <v>1.5454545454545454</v>
      </c>
      <c r="F23" s="95">
        <v>1</v>
      </c>
      <c r="G23" s="95">
        <v>2</v>
      </c>
      <c r="H23" s="96">
        <v>2</v>
      </c>
      <c r="I23" s="95">
        <v>2</v>
      </c>
      <c r="J23" s="95">
        <v>1</v>
      </c>
      <c r="K23" s="96">
        <v>1</v>
      </c>
      <c r="L23" s="95">
        <v>2</v>
      </c>
      <c r="M23" s="95">
        <v>2</v>
      </c>
      <c r="N23" s="96">
        <v>2</v>
      </c>
      <c r="O23" s="96">
        <v>1</v>
      </c>
      <c r="P23" s="96">
        <v>1</v>
      </c>
      <c r="Q23" s="97">
        <v>1</v>
      </c>
      <c r="R23" s="98"/>
      <c r="S23" s="99"/>
    </row>
    <row r="24" spans="2:19" ht="15">
      <c r="B24" s="100">
        <v>2</v>
      </c>
      <c r="C24" s="101" t="s">
        <v>18</v>
      </c>
      <c r="D24" s="102"/>
      <c r="E24" s="103">
        <f t="shared" si="0"/>
        <v>3.272727272727273</v>
      </c>
      <c r="F24" s="104">
        <v>1</v>
      </c>
      <c r="G24" s="104">
        <v>3</v>
      </c>
      <c r="H24" s="105">
        <v>4</v>
      </c>
      <c r="I24" s="104">
        <v>3</v>
      </c>
      <c r="J24" s="104">
        <v>4</v>
      </c>
      <c r="K24" s="105">
        <v>4</v>
      </c>
      <c r="L24" s="104">
        <v>3</v>
      </c>
      <c r="M24" s="104">
        <v>3</v>
      </c>
      <c r="N24" s="105">
        <v>4</v>
      </c>
      <c r="O24" s="105">
        <v>3</v>
      </c>
      <c r="P24" s="105">
        <v>3</v>
      </c>
      <c r="Q24" s="106">
        <v>2</v>
      </c>
      <c r="R24" s="98"/>
      <c r="S24" s="99"/>
    </row>
    <row r="25" spans="2:19" ht="15">
      <c r="B25" s="100">
        <v>3</v>
      </c>
      <c r="C25" s="101" t="s">
        <v>19</v>
      </c>
      <c r="D25" s="102"/>
      <c r="E25" s="103">
        <f t="shared" si="0"/>
        <v>2.090909090909091</v>
      </c>
      <c r="F25" s="104">
        <v>1</v>
      </c>
      <c r="G25" s="104">
        <v>3</v>
      </c>
      <c r="H25" s="105">
        <v>2</v>
      </c>
      <c r="I25" s="104">
        <v>1</v>
      </c>
      <c r="J25" s="104">
        <v>2</v>
      </c>
      <c r="K25" s="105">
        <v>2</v>
      </c>
      <c r="L25" s="104">
        <v>2</v>
      </c>
      <c r="M25" s="104">
        <v>3</v>
      </c>
      <c r="N25" s="105">
        <v>3</v>
      </c>
      <c r="O25" s="105">
        <v>2</v>
      </c>
      <c r="P25" s="105">
        <v>2</v>
      </c>
      <c r="Q25" s="107">
        <v>1</v>
      </c>
      <c r="R25" s="98"/>
      <c r="S25" s="99"/>
    </row>
    <row r="26" spans="2:19" ht="15">
      <c r="B26" s="100">
        <v>4</v>
      </c>
      <c r="C26" s="101" t="s">
        <v>20</v>
      </c>
      <c r="D26" s="102"/>
      <c r="E26" s="103">
        <f t="shared" si="0"/>
        <v>2.4545454545454546</v>
      </c>
      <c r="F26" s="104">
        <v>1</v>
      </c>
      <c r="G26" s="104">
        <v>3</v>
      </c>
      <c r="H26" s="104">
        <v>3</v>
      </c>
      <c r="I26" s="105">
        <v>3</v>
      </c>
      <c r="J26" s="104">
        <v>2</v>
      </c>
      <c r="K26" s="105">
        <v>2</v>
      </c>
      <c r="L26" s="104">
        <v>3</v>
      </c>
      <c r="M26" s="104">
        <v>2</v>
      </c>
      <c r="N26" s="105">
        <v>2</v>
      </c>
      <c r="O26" s="105">
        <v>2</v>
      </c>
      <c r="P26" s="105">
        <v>3</v>
      </c>
      <c r="Q26" s="106">
        <v>2</v>
      </c>
      <c r="R26" s="98"/>
      <c r="S26" s="99"/>
    </row>
    <row r="27" spans="2:19" ht="15">
      <c r="B27" s="100">
        <v>5</v>
      </c>
      <c r="C27" s="101" t="s">
        <v>21</v>
      </c>
      <c r="D27" s="102"/>
      <c r="E27" s="103">
        <f t="shared" si="0"/>
        <v>2.727272727272727</v>
      </c>
      <c r="F27" s="104">
        <v>1</v>
      </c>
      <c r="G27" s="104">
        <v>3</v>
      </c>
      <c r="H27" s="105">
        <v>3</v>
      </c>
      <c r="I27" s="104">
        <v>3</v>
      </c>
      <c r="J27" s="104">
        <v>1</v>
      </c>
      <c r="K27" s="105">
        <v>2</v>
      </c>
      <c r="L27" s="104">
        <v>3</v>
      </c>
      <c r="M27" s="104">
        <v>3</v>
      </c>
      <c r="N27" s="105">
        <v>4</v>
      </c>
      <c r="O27" s="105">
        <v>3</v>
      </c>
      <c r="P27" s="105">
        <v>3</v>
      </c>
      <c r="Q27" s="106">
        <v>2</v>
      </c>
      <c r="R27" s="98"/>
      <c r="S27" s="99"/>
    </row>
    <row r="28" spans="2:19" ht="15">
      <c r="B28" s="100">
        <v>6</v>
      </c>
      <c r="C28" s="101" t="s">
        <v>22</v>
      </c>
      <c r="D28" s="102"/>
      <c r="E28" s="103">
        <f t="shared" si="0"/>
        <v>1.4545454545454546</v>
      </c>
      <c r="F28" s="104">
        <v>1</v>
      </c>
      <c r="G28" s="104">
        <v>2</v>
      </c>
      <c r="H28" s="104">
        <v>1</v>
      </c>
      <c r="I28" s="105">
        <v>2</v>
      </c>
      <c r="J28" s="104">
        <v>1</v>
      </c>
      <c r="K28" s="105">
        <v>2</v>
      </c>
      <c r="L28" s="104">
        <v>1</v>
      </c>
      <c r="M28" s="104">
        <v>2</v>
      </c>
      <c r="N28" s="105">
        <v>1</v>
      </c>
      <c r="O28" s="105">
        <v>2</v>
      </c>
      <c r="P28" s="105">
        <v>1</v>
      </c>
      <c r="Q28" s="106">
        <v>1</v>
      </c>
      <c r="R28" s="98"/>
      <c r="S28" s="99"/>
    </row>
    <row r="29" spans="2:19" ht="15">
      <c r="B29" s="100">
        <v>7</v>
      </c>
      <c r="C29" s="101" t="s">
        <v>23</v>
      </c>
      <c r="D29" s="102"/>
      <c r="E29" s="103">
        <f t="shared" si="0"/>
        <v>2.3636363636363638</v>
      </c>
      <c r="F29" s="104">
        <v>1</v>
      </c>
      <c r="G29" s="104">
        <v>3</v>
      </c>
      <c r="H29" s="104">
        <v>3</v>
      </c>
      <c r="I29" s="105">
        <v>3</v>
      </c>
      <c r="J29" s="104">
        <v>2</v>
      </c>
      <c r="K29" s="105">
        <v>2</v>
      </c>
      <c r="L29" s="104">
        <v>2</v>
      </c>
      <c r="M29" s="104">
        <v>3</v>
      </c>
      <c r="N29" s="105">
        <v>2</v>
      </c>
      <c r="O29" s="105">
        <v>2</v>
      </c>
      <c r="P29" s="105">
        <v>2</v>
      </c>
      <c r="Q29" s="107">
        <v>2</v>
      </c>
      <c r="R29" s="98"/>
      <c r="S29" s="99"/>
    </row>
    <row r="30" spans="2:19" ht="15">
      <c r="B30" s="100">
        <v>8</v>
      </c>
      <c r="C30" s="101" t="s">
        <v>24</v>
      </c>
      <c r="D30" s="102"/>
      <c r="E30" s="103">
        <f t="shared" si="0"/>
        <v>1.5454545454545454</v>
      </c>
      <c r="F30" s="104">
        <v>1</v>
      </c>
      <c r="G30" s="104">
        <v>2</v>
      </c>
      <c r="H30" s="105">
        <v>1</v>
      </c>
      <c r="I30" s="104">
        <v>2</v>
      </c>
      <c r="J30" s="104">
        <v>1</v>
      </c>
      <c r="K30" s="105">
        <v>2</v>
      </c>
      <c r="L30" s="104">
        <v>1</v>
      </c>
      <c r="M30" s="104">
        <v>2</v>
      </c>
      <c r="N30" s="105">
        <v>1</v>
      </c>
      <c r="O30" s="105">
        <v>2</v>
      </c>
      <c r="P30" s="105">
        <v>1</v>
      </c>
      <c r="Q30" s="106">
        <v>2</v>
      </c>
      <c r="R30" s="98"/>
      <c r="S30" s="99"/>
    </row>
    <row r="31" spans="2:19" ht="15">
      <c r="B31" s="100">
        <v>9</v>
      </c>
      <c r="C31" s="101" t="s">
        <v>25</v>
      </c>
      <c r="D31" s="102"/>
      <c r="E31" s="103">
        <f t="shared" si="0"/>
        <v>3.090909090909091</v>
      </c>
      <c r="F31" s="104">
        <v>1</v>
      </c>
      <c r="G31" s="104">
        <v>4</v>
      </c>
      <c r="H31" s="105">
        <v>4</v>
      </c>
      <c r="I31" s="104">
        <v>2</v>
      </c>
      <c r="J31" s="104">
        <v>3</v>
      </c>
      <c r="K31" s="105">
        <v>2</v>
      </c>
      <c r="L31" s="104">
        <v>3</v>
      </c>
      <c r="M31" s="104">
        <v>4</v>
      </c>
      <c r="N31" s="105">
        <v>4</v>
      </c>
      <c r="O31" s="105">
        <v>3</v>
      </c>
      <c r="P31" s="105">
        <v>3</v>
      </c>
      <c r="Q31" s="106">
        <v>2</v>
      </c>
      <c r="R31" s="98"/>
      <c r="S31" s="99"/>
    </row>
    <row r="32" spans="2:19" ht="15">
      <c r="B32" s="100">
        <v>10</v>
      </c>
      <c r="C32" s="101" t="s">
        <v>26</v>
      </c>
      <c r="D32" s="102"/>
      <c r="E32" s="103">
        <f t="shared" si="0"/>
        <v>2.272727272727273</v>
      </c>
      <c r="F32" s="104">
        <v>1</v>
      </c>
      <c r="G32" s="104">
        <v>2</v>
      </c>
      <c r="H32" s="105">
        <v>3</v>
      </c>
      <c r="I32" s="104">
        <v>3</v>
      </c>
      <c r="J32" s="104">
        <v>2</v>
      </c>
      <c r="K32" s="105">
        <v>2</v>
      </c>
      <c r="L32" s="104">
        <v>2</v>
      </c>
      <c r="M32" s="104">
        <v>3</v>
      </c>
      <c r="N32" s="105">
        <v>3</v>
      </c>
      <c r="O32" s="105">
        <v>2</v>
      </c>
      <c r="P32" s="105">
        <v>2</v>
      </c>
      <c r="Q32" s="106">
        <v>1</v>
      </c>
      <c r="R32" s="98"/>
      <c r="S32" s="99"/>
    </row>
    <row r="33" spans="2:19" ht="15">
      <c r="B33" s="100">
        <v>11</v>
      </c>
      <c r="C33" s="101" t="s">
        <v>113</v>
      </c>
      <c r="D33" s="102"/>
      <c r="E33" s="103">
        <f t="shared" si="0"/>
        <v>1.7272727272727273</v>
      </c>
      <c r="F33" s="104">
        <v>1</v>
      </c>
      <c r="G33" s="104">
        <v>2</v>
      </c>
      <c r="H33" s="104">
        <v>2</v>
      </c>
      <c r="I33" s="105">
        <v>2</v>
      </c>
      <c r="J33" s="104">
        <v>2</v>
      </c>
      <c r="K33" s="105">
        <v>2</v>
      </c>
      <c r="L33" s="104">
        <v>1</v>
      </c>
      <c r="M33" s="104">
        <v>2</v>
      </c>
      <c r="N33" s="105">
        <v>2</v>
      </c>
      <c r="O33" s="105">
        <v>1</v>
      </c>
      <c r="P33" s="105">
        <v>1</v>
      </c>
      <c r="Q33" s="106">
        <v>2</v>
      </c>
      <c r="R33" s="98"/>
      <c r="S33" s="99"/>
    </row>
    <row r="34" spans="2:19" ht="15">
      <c r="B34" s="100">
        <v>12</v>
      </c>
      <c r="C34" s="101" t="s">
        <v>114</v>
      </c>
      <c r="D34" s="102"/>
      <c r="E34" s="103">
        <f t="shared" si="0"/>
        <v>1.8181818181818181</v>
      </c>
      <c r="F34" s="104">
        <v>1</v>
      </c>
      <c r="G34" s="104">
        <v>2</v>
      </c>
      <c r="H34" s="104">
        <v>2</v>
      </c>
      <c r="I34" s="105">
        <v>2</v>
      </c>
      <c r="J34" s="104">
        <v>1</v>
      </c>
      <c r="K34" s="105">
        <v>2</v>
      </c>
      <c r="L34" s="104">
        <v>2</v>
      </c>
      <c r="M34" s="104">
        <v>2</v>
      </c>
      <c r="N34" s="105">
        <v>2</v>
      </c>
      <c r="O34" s="105">
        <v>2</v>
      </c>
      <c r="P34" s="105">
        <v>1</v>
      </c>
      <c r="Q34" s="106">
        <v>2</v>
      </c>
      <c r="R34" s="98"/>
      <c r="S34" s="99"/>
    </row>
    <row r="35" spans="2:19" ht="15">
      <c r="B35" s="100">
        <v>13</v>
      </c>
      <c r="C35" s="101" t="s">
        <v>115</v>
      </c>
      <c r="D35" s="102"/>
      <c r="E35" s="103">
        <f t="shared" si="0"/>
        <v>1.9090909090909092</v>
      </c>
      <c r="F35" s="104">
        <v>1</v>
      </c>
      <c r="G35" s="104">
        <v>2</v>
      </c>
      <c r="H35" s="105">
        <v>2</v>
      </c>
      <c r="I35" s="104">
        <v>2</v>
      </c>
      <c r="J35" s="104">
        <v>2</v>
      </c>
      <c r="K35" s="105">
        <v>2</v>
      </c>
      <c r="L35" s="104">
        <v>2</v>
      </c>
      <c r="M35" s="104">
        <v>2</v>
      </c>
      <c r="N35" s="105">
        <v>2</v>
      </c>
      <c r="O35" s="105">
        <v>2</v>
      </c>
      <c r="P35" s="105">
        <v>2</v>
      </c>
      <c r="Q35" s="106">
        <v>1</v>
      </c>
      <c r="R35" s="98"/>
      <c r="S35" s="99"/>
    </row>
    <row r="36" spans="2:19" ht="15">
      <c r="B36" s="100">
        <v>14</v>
      </c>
      <c r="C36" s="101" t="s">
        <v>116</v>
      </c>
      <c r="D36" s="102"/>
      <c r="E36" s="103">
        <f t="shared" si="0"/>
        <v>2.4545454545454546</v>
      </c>
      <c r="F36" s="104">
        <v>1</v>
      </c>
      <c r="G36" s="104">
        <v>3</v>
      </c>
      <c r="H36" s="105">
        <v>2</v>
      </c>
      <c r="I36" s="104">
        <v>3</v>
      </c>
      <c r="J36" s="104">
        <v>3</v>
      </c>
      <c r="K36" s="105">
        <v>2</v>
      </c>
      <c r="L36" s="104">
        <v>2</v>
      </c>
      <c r="M36" s="104">
        <v>3</v>
      </c>
      <c r="N36" s="105">
        <v>3</v>
      </c>
      <c r="O36" s="105">
        <v>2</v>
      </c>
      <c r="P36" s="105">
        <v>2</v>
      </c>
      <c r="Q36" s="106">
        <v>2</v>
      </c>
      <c r="R36" s="98"/>
      <c r="S36" s="99"/>
    </row>
    <row r="37" spans="2:19" ht="15">
      <c r="B37" s="100">
        <v>15</v>
      </c>
      <c r="C37" s="101" t="s">
        <v>117</v>
      </c>
      <c r="D37" s="102"/>
      <c r="E37" s="103">
        <f t="shared" si="0"/>
        <v>1.7272727272727273</v>
      </c>
      <c r="F37" s="104">
        <v>1</v>
      </c>
      <c r="G37" s="104">
        <v>2</v>
      </c>
      <c r="H37" s="104">
        <v>1</v>
      </c>
      <c r="I37" s="105">
        <v>2</v>
      </c>
      <c r="J37" s="104">
        <v>2</v>
      </c>
      <c r="K37" s="105">
        <v>2</v>
      </c>
      <c r="L37" s="104">
        <v>2</v>
      </c>
      <c r="M37" s="104">
        <v>2</v>
      </c>
      <c r="N37" s="105">
        <v>2</v>
      </c>
      <c r="O37" s="105">
        <v>1</v>
      </c>
      <c r="P37" s="105">
        <v>2</v>
      </c>
      <c r="Q37" s="106">
        <v>1</v>
      </c>
      <c r="R37" s="98"/>
      <c r="S37" s="99"/>
    </row>
    <row r="38" spans="2:19" ht="15">
      <c r="B38" s="100">
        <v>16</v>
      </c>
      <c r="C38" s="101" t="s">
        <v>118</v>
      </c>
      <c r="D38" s="102"/>
      <c r="E38" s="103">
        <f t="shared" si="0"/>
        <v>1</v>
      </c>
      <c r="F38" s="104">
        <v>1</v>
      </c>
      <c r="G38" s="104">
        <v>1</v>
      </c>
      <c r="H38" s="104">
        <v>1</v>
      </c>
      <c r="I38" s="105">
        <v>1</v>
      </c>
      <c r="J38" s="104">
        <v>1</v>
      </c>
      <c r="K38" s="105">
        <v>1</v>
      </c>
      <c r="L38" s="104">
        <v>1</v>
      </c>
      <c r="M38" s="104">
        <v>1</v>
      </c>
      <c r="N38" s="105">
        <v>1</v>
      </c>
      <c r="O38" s="105">
        <v>1</v>
      </c>
      <c r="P38" s="105">
        <v>1</v>
      </c>
      <c r="Q38" s="106">
        <v>1</v>
      </c>
      <c r="R38" s="98"/>
      <c r="S38" s="99"/>
    </row>
    <row r="39" spans="2:19" ht="15">
      <c r="B39" s="100">
        <v>17</v>
      </c>
      <c r="C39" s="101" t="s">
        <v>119</v>
      </c>
      <c r="D39" s="102"/>
      <c r="E39" s="103">
        <f t="shared" si="0"/>
        <v>1</v>
      </c>
      <c r="F39" s="104">
        <v>1</v>
      </c>
      <c r="G39" s="104">
        <v>1</v>
      </c>
      <c r="H39" s="105">
        <v>1</v>
      </c>
      <c r="I39" s="104">
        <v>1</v>
      </c>
      <c r="J39" s="104">
        <v>1</v>
      </c>
      <c r="K39" s="105">
        <v>1</v>
      </c>
      <c r="L39" s="104">
        <v>1</v>
      </c>
      <c r="M39" s="104">
        <v>1</v>
      </c>
      <c r="N39" s="105">
        <v>1</v>
      </c>
      <c r="O39" s="105">
        <v>1</v>
      </c>
      <c r="P39" s="105">
        <v>1</v>
      </c>
      <c r="Q39" s="106">
        <v>1</v>
      </c>
      <c r="R39" s="98"/>
      <c r="S39" s="99"/>
    </row>
    <row r="40" spans="2:19" ht="15">
      <c r="B40" s="100">
        <v>18</v>
      </c>
      <c r="C40" s="101" t="s">
        <v>120</v>
      </c>
      <c r="D40" s="102"/>
      <c r="E40" s="103">
        <f t="shared" si="0"/>
        <v>2.8</v>
      </c>
      <c r="F40" s="104">
        <v>1</v>
      </c>
      <c r="G40" s="104">
        <v>3</v>
      </c>
      <c r="H40" s="105">
        <v>3</v>
      </c>
      <c r="I40" s="104">
        <v>4</v>
      </c>
      <c r="J40" s="104">
        <v>2</v>
      </c>
      <c r="K40" s="105">
        <v>3</v>
      </c>
      <c r="L40" s="104">
        <v>3</v>
      </c>
      <c r="M40" s="104">
        <v>3</v>
      </c>
      <c r="N40" s="105">
        <v>3</v>
      </c>
      <c r="O40" s="105">
        <v>2</v>
      </c>
      <c r="P40" s="105">
        <v>2</v>
      </c>
      <c r="Q40" s="106"/>
      <c r="R40" s="98"/>
      <c r="S40" s="99"/>
    </row>
    <row r="41" spans="2:19" ht="15">
      <c r="B41" s="100">
        <v>19</v>
      </c>
      <c r="C41" s="101" t="s">
        <v>121</v>
      </c>
      <c r="D41" s="102"/>
      <c r="E41" s="103">
        <f t="shared" si="0"/>
        <v>1</v>
      </c>
      <c r="F41" s="104">
        <v>1</v>
      </c>
      <c r="G41" s="104">
        <v>1</v>
      </c>
      <c r="H41" s="104">
        <v>1</v>
      </c>
      <c r="I41" s="105">
        <v>1</v>
      </c>
      <c r="J41" s="104">
        <v>1</v>
      </c>
      <c r="K41" s="105">
        <v>1</v>
      </c>
      <c r="L41" s="104">
        <v>1</v>
      </c>
      <c r="M41" s="104">
        <v>1</v>
      </c>
      <c r="N41" s="105">
        <v>1</v>
      </c>
      <c r="O41" s="105">
        <v>1</v>
      </c>
      <c r="P41" s="105">
        <v>1</v>
      </c>
      <c r="Q41" s="106">
        <v>1</v>
      </c>
      <c r="R41" s="98"/>
      <c r="S41" s="99"/>
    </row>
    <row r="42" spans="2:19" ht="15">
      <c r="B42" s="100">
        <v>20</v>
      </c>
      <c r="C42" s="101" t="s">
        <v>122</v>
      </c>
      <c r="D42" s="102"/>
      <c r="E42" s="103">
        <f t="shared" si="0"/>
        <v>2.8181818181818183</v>
      </c>
      <c r="F42" s="104">
        <v>1</v>
      </c>
      <c r="G42" s="104">
        <v>3</v>
      </c>
      <c r="H42" s="105">
        <v>3</v>
      </c>
      <c r="I42" s="104">
        <v>4</v>
      </c>
      <c r="J42" s="104">
        <v>2</v>
      </c>
      <c r="K42" s="105">
        <v>4</v>
      </c>
      <c r="L42" s="104">
        <v>3</v>
      </c>
      <c r="M42" s="104">
        <v>3</v>
      </c>
      <c r="N42" s="105">
        <v>3</v>
      </c>
      <c r="O42" s="105">
        <v>2</v>
      </c>
      <c r="P42" s="105">
        <v>2</v>
      </c>
      <c r="Q42" s="106">
        <v>2</v>
      </c>
      <c r="R42" s="98"/>
      <c r="S42" s="99"/>
    </row>
    <row r="43" spans="2:19" ht="15">
      <c r="B43" s="100">
        <v>21</v>
      </c>
      <c r="C43" s="101" t="s">
        <v>123</v>
      </c>
      <c r="D43" s="102"/>
      <c r="E43" s="103">
        <f t="shared" si="0"/>
        <v>1</v>
      </c>
      <c r="F43" s="104">
        <v>1</v>
      </c>
      <c r="G43" s="104">
        <v>1</v>
      </c>
      <c r="H43" s="105">
        <v>1</v>
      </c>
      <c r="I43" s="104">
        <v>1</v>
      </c>
      <c r="J43" s="104">
        <v>1</v>
      </c>
      <c r="K43" s="105">
        <v>1</v>
      </c>
      <c r="L43" s="104">
        <v>1</v>
      </c>
      <c r="M43" s="104">
        <v>1</v>
      </c>
      <c r="N43" s="105">
        <v>1</v>
      </c>
      <c r="O43" s="105">
        <v>1</v>
      </c>
      <c r="P43" s="105">
        <v>1</v>
      </c>
      <c r="Q43" s="106">
        <v>1</v>
      </c>
      <c r="R43" s="98"/>
      <c r="S43" s="99"/>
    </row>
    <row r="44" spans="2:19" ht="15">
      <c r="B44" s="100">
        <v>22</v>
      </c>
      <c r="C44" s="101" t="s">
        <v>124</v>
      </c>
      <c r="D44" s="102"/>
      <c r="E44" s="103">
        <f t="shared" si="0"/>
        <v>1</v>
      </c>
      <c r="F44" s="104">
        <v>1</v>
      </c>
      <c r="G44" s="104">
        <v>1</v>
      </c>
      <c r="H44" s="104">
        <v>1</v>
      </c>
      <c r="I44" s="105">
        <v>1</v>
      </c>
      <c r="J44" s="104">
        <v>1</v>
      </c>
      <c r="K44" s="105">
        <v>1</v>
      </c>
      <c r="L44" s="104">
        <v>1</v>
      </c>
      <c r="M44" s="104">
        <v>1</v>
      </c>
      <c r="N44" s="105">
        <v>1</v>
      </c>
      <c r="O44" s="105">
        <v>1</v>
      </c>
      <c r="P44" s="105">
        <v>1</v>
      </c>
      <c r="Q44" s="106">
        <v>1</v>
      </c>
      <c r="R44" s="98"/>
      <c r="S44" s="99"/>
    </row>
    <row r="45" spans="2:19" ht="15">
      <c r="B45" s="100">
        <v>23</v>
      </c>
      <c r="C45" s="101" t="s">
        <v>125</v>
      </c>
      <c r="D45" s="102"/>
      <c r="E45" s="103">
        <f t="shared" si="0"/>
        <v>1.3636363636363635</v>
      </c>
      <c r="F45" s="104">
        <v>1</v>
      </c>
      <c r="G45" s="104">
        <v>2</v>
      </c>
      <c r="H45" s="104">
        <v>1</v>
      </c>
      <c r="I45" s="105">
        <v>1</v>
      </c>
      <c r="J45" s="104">
        <v>1</v>
      </c>
      <c r="K45" s="105">
        <v>2</v>
      </c>
      <c r="L45" s="104">
        <v>1</v>
      </c>
      <c r="M45" s="104">
        <v>1</v>
      </c>
      <c r="N45" s="105">
        <v>2</v>
      </c>
      <c r="O45" s="105">
        <v>1</v>
      </c>
      <c r="P45" s="105">
        <v>1</v>
      </c>
      <c r="Q45" s="106">
        <v>2</v>
      </c>
      <c r="R45" s="98"/>
      <c r="S45" s="99"/>
    </row>
    <row r="46" spans="2:19" ht="15">
      <c r="B46" s="100">
        <v>24</v>
      </c>
      <c r="C46" s="101" t="s">
        <v>126</v>
      </c>
      <c r="D46" s="102"/>
      <c r="E46" s="103">
        <f t="shared" si="0"/>
        <v>2.5454545454545454</v>
      </c>
      <c r="F46" s="104">
        <v>1</v>
      </c>
      <c r="G46" s="104">
        <v>3</v>
      </c>
      <c r="H46" s="104">
        <v>3</v>
      </c>
      <c r="I46" s="105">
        <v>4</v>
      </c>
      <c r="J46" s="104">
        <v>3</v>
      </c>
      <c r="K46" s="105">
        <v>2</v>
      </c>
      <c r="L46" s="104">
        <v>3</v>
      </c>
      <c r="M46" s="104">
        <v>3</v>
      </c>
      <c r="N46" s="105">
        <v>3</v>
      </c>
      <c r="O46" s="105">
        <v>1</v>
      </c>
      <c r="P46" s="105">
        <v>2</v>
      </c>
      <c r="Q46" s="106">
        <v>1</v>
      </c>
      <c r="R46" s="98"/>
      <c r="S46" s="99"/>
    </row>
    <row r="47" spans="2:19" ht="15">
      <c r="B47" s="100">
        <v>25</v>
      </c>
      <c r="C47" s="101" t="s">
        <v>127</v>
      </c>
      <c r="D47" s="102"/>
      <c r="E47" s="103">
        <f t="shared" si="0"/>
        <v>3.090909090909091</v>
      </c>
      <c r="F47" s="104">
        <v>1</v>
      </c>
      <c r="G47" s="104">
        <v>4</v>
      </c>
      <c r="H47" s="104">
        <v>3</v>
      </c>
      <c r="I47" s="105">
        <v>4</v>
      </c>
      <c r="J47" s="104">
        <v>3</v>
      </c>
      <c r="K47" s="105">
        <v>3</v>
      </c>
      <c r="L47" s="104">
        <v>4</v>
      </c>
      <c r="M47" s="104">
        <v>4</v>
      </c>
      <c r="N47" s="105">
        <v>3</v>
      </c>
      <c r="O47" s="105">
        <v>2</v>
      </c>
      <c r="P47" s="105">
        <v>2</v>
      </c>
      <c r="Q47" s="106">
        <v>2</v>
      </c>
      <c r="R47" s="98"/>
      <c r="S47" s="99"/>
    </row>
    <row r="48" spans="2:19" ht="15">
      <c r="B48" s="100">
        <v>26</v>
      </c>
      <c r="C48" s="101" t="s">
        <v>128</v>
      </c>
      <c r="D48" s="102"/>
      <c r="E48" s="103">
        <f t="shared" si="0"/>
        <v>1.5454545454545454</v>
      </c>
      <c r="F48" s="104">
        <v>1</v>
      </c>
      <c r="G48" s="104">
        <v>2</v>
      </c>
      <c r="H48" s="104">
        <v>1</v>
      </c>
      <c r="I48" s="105">
        <v>1</v>
      </c>
      <c r="J48" s="104">
        <v>1</v>
      </c>
      <c r="K48" s="105">
        <v>2</v>
      </c>
      <c r="L48" s="104">
        <v>2</v>
      </c>
      <c r="M48" s="104">
        <v>2</v>
      </c>
      <c r="N48" s="105">
        <v>2</v>
      </c>
      <c r="O48" s="104">
        <v>2</v>
      </c>
      <c r="P48" s="105">
        <v>1</v>
      </c>
      <c r="Q48" s="106">
        <v>1</v>
      </c>
      <c r="R48" s="98"/>
      <c r="S48" s="99"/>
    </row>
    <row r="49" spans="2:19" ht="15">
      <c r="B49" s="100">
        <v>27</v>
      </c>
      <c r="C49" s="101" t="s">
        <v>129</v>
      </c>
      <c r="D49" s="102"/>
      <c r="E49" s="103">
        <f t="shared" si="0"/>
        <v>2.1818181818181817</v>
      </c>
      <c r="F49" s="104">
        <v>1</v>
      </c>
      <c r="G49" s="104">
        <v>2</v>
      </c>
      <c r="H49" s="105">
        <v>2</v>
      </c>
      <c r="I49" s="104">
        <v>3</v>
      </c>
      <c r="J49" s="104">
        <v>2</v>
      </c>
      <c r="K49" s="105">
        <v>2</v>
      </c>
      <c r="L49" s="104">
        <v>3</v>
      </c>
      <c r="M49" s="104">
        <v>3</v>
      </c>
      <c r="N49" s="105">
        <v>2</v>
      </c>
      <c r="O49" s="104">
        <v>2</v>
      </c>
      <c r="P49" s="105">
        <v>1</v>
      </c>
      <c r="Q49" s="106">
        <v>2</v>
      </c>
      <c r="R49" s="98"/>
      <c r="S49" s="99"/>
    </row>
    <row r="50" spans="2:19" ht="15">
      <c r="B50" s="100">
        <v>28</v>
      </c>
      <c r="C50" s="101" t="s">
        <v>130</v>
      </c>
      <c r="D50" s="102"/>
      <c r="E50" s="103">
        <f t="shared" si="0"/>
        <v>1.8181818181818181</v>
      </c>
      <c r="F50" s="104">
        <v>1</v>
      </c>
      <c r="G50" s="104">
        <v>2</v>
      </c>
      <c r="H50" s="105">
        <v>2</v>
      </c>
      <c r="I50" s="104">
        <v>2</v>
      </c>
      <c r="J50" s="104">
        <v>1</v>
      </c>
      <c r="K50" s="105">
        <v>1</v>
      </c>
      <c r="L50" s="104">
        <v>3</v>
      </c>
      <c r="M50" s="104">
        <v>3</v>
      </c>
      <c r="N50" s="105">
        <v>2</v>
      </c>
      <c r="O50" s="104">
        <v>1</v>
      </c>
      <c r="P50" s="105">
        <v>2</v>
      </c>
      <c r="Q50" s="106">
        <v>1</v>
      </c>
      <c r="R50" s="98"/>
      <c r="S50" s="99"/>
    </row>
    <row r="51" spans="2:19" ht="15">
      <c r="B51" s="100">
        <v>29</v>
      </c>
      <c r="C51" s="101" t="s">
        <v>131</v>
      </c>
      <c r="D51" s="102"/>
      <c r="E51" s="103">
        <f t="shared" si="0"/>
        <v>2</v>
      </c>
      <c r="F51" s="104">
        <v>1</v>
      </c>
      <c r="G51" s="104">
        <v>2</v>
      </c>
      <c r="H51" s="104">
        <v>2</v>
      </c>
      <c r="I51" s="105">
        <v>3</v>
      </c>
      <c r="J51" s="104">
        <v>1</v>
      </c>
      <c r="K51" s="105">
        <v>2</v>
      </c>
      <c r="L51" s="104">
        <v>2</v>
      </c>
      <c r="M51" s="104">
        <v>3</v>
      </c>
      <c r="N51" s="105">
        <v>1</v>
      </c>
      <c r="O51" s="104">
        <v>1</v>
      </c>
      <c r="P51" s="105">
        <v>3</v>
      </c>
      <c r="Q51" s="106">
        <v>2</v>
      </c>
      <c r="R51" s="98"/>
      <c r="S51" s="99"/>
    </row>
    <row r="52" spans="2:19" ht="15">
      <c r="B52" s="108"/>
      <c r="C52" s="109"/>
      <c r="D52" s="109"/>
      <c r="E52" s="103"/>
      <c r="F52" s="110"/>
      <c r="G52" s="110"/>
      <c r="H52" s="110"/>
      <c r="I52" s="110"/>
      <c r="J52" s="110"/>
      <c r="K52" s="110"/>
      <c r="L52" s="110"/>
      <c r="M52" s="110"/>
      <c r="N52" s="110"/>
      <c r="O52" s="105"/>
      <c r="P52" s="105"/>
      <c r="Q52" s="111"/>
      <c r="R52" s="112"/>
      <c r="S52" s="79"/>
    </row>
    <row r="53" spans="2:19" ht="15.75" thickBot="1">
      <c r="B53" s="113"/>
      <c r="C53" s="114" t="s">
        <v>132</v>
      </c>
      <c r="D53" s="34"/>
      <c r="E53" s="115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  <c r="R53" s="112"/>
      <c r="S53" s="79"/>
    </row>
    <row r="54" spans="2:19" ht="16.5" thickTop="1">
      <c r="B54" s="119"/>
      <c r="C54" s="119"/>
      <c r="D54" s="119"/>
      <c r="E54" s="120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79"/>
      <c r="S54" s="79"/>
    </row>
    <row r="55" ht="15">
      <c r="E55" s="77"/>
    </row>
    <row r="56" ht="15">
      <c r="E56" s="77"/>
    </row>
    <row r="57" spans="2:5" ht="15">
      <c r="B57" s="121"/>
      <c r="D57" s="122"/>
      <c r="E57" s="77"/>
    </row>
    <row r="58" spans="2:5" ht="15">
      <c r="B58" s="121"/>
      <c r="D58" s="122"/>
      <c r="E58" s="77"/>
    </row>
    <row r="59" spans="2:5" ht="15">
      <c r="B59" s="121"/>
      <c r="D59" s="122"/>
      <c r="E59" s="77"/>
    </row>
    <row r="60" spans="2:5" ht="15">
      <c r="B60" s="121"/>
      <c r="D60" s="122"/>
      <c r="E60" s="77"/>
    </row>
    <row r="61" ht="15">
      <c r="E61" s="77"/>
    </row>
    <row r="62" spans="3:5" ht="15">
      <c r="C62" s="121"/>
      <c r="E62" s="77"/>
    </row>
    <row r="63" spans="3:5" ht="15">
      <c r="C63" s="99"/>
      <c r="E63" s="77"/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ZSGMIK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208</dc:creator>
  <cp:keywords/>
  <dc:description/>
  <cp:lastModifiedBy>208</cp:lastModifiedBy>
  <dcterms:created xsi:type="dcterms:W3CDTF">2013-01-17T07:41:25Z</dcterms:created>
  <dcterms:modified xsi:type="dcterms:W3CDTF">2013-01-17T09:16:43Z</dcterms:modified>
  <cp:category/>
  <cp:version/>
  <cp:contentType/>
  <cp:contentStatus/>
</cp:coreProperties>
</file>