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20895" windowHeight="10170" activeTab="5"/>
  </bookViews>
  <sheets>
    <sheet name="priklad 1" sheetId="1" r:id="rId1"/>
    <sheet name="priklad 2" sheetId="2" r:id="rId2"/>
    <sheet name="funkcia count" sheetId="3" r:id="rId3"/>
    <sheet name="priklad 3" sheetId="4" r:id="rId4"/>
    <sheet name="priklad 4" sheetId="5" r:id="rId5"/>
    <sheet name="priklad 5" sheetId="6" r:id="rId6"/>
  </sheets>
  <definedNames/>
  <calcPr fullCalcOnLoad="1"/>
</workbook>
</file>

<file path=xl/comments2.xml><?xml version="1.0" encoding="utf-8"?>
<comments xmlns="http://schemas.openxmlformats.org/spreadsheetml/2006/main">
  <authors>
    <author>x</author>
  </authors>
  <commentList>
    <comment ref="C15" authorId="0">
      <text>
        <r>
          <rPr>
            <sz val="10"/>
            <rFont val="Tahoma"/>
            <family val="2"/>
          </rPr>
          <t>Tu vložte vzorec 1. úlohy</t>
        </r>
      </text>
    </comment>
    <comment ref="D15" authorId="0">
      <text>
        <r>
          <rPr>
            <sz val="10"/>
            <rFont val="Tahoma"/>
            <family val="2"/>
          </rPr>
          <t>Tu vložte vzorec 2. úlohy</t>
        </r>
      </text>
    </comment>
    <comment ref="E15" authorId="0">
      <text>
        <r>
          <rPr>
            <sz val="10"/>
            <rFont val="Tahoma"/>
            <family val="2"/>
          </rPr>
          <t>Tu vložte vzorec 3. úlohy</t>
        </r>
      </text>
    </comment>
    <comment ref="C16" authorId="0">
      <text>
        <r>
          <rPr>
            <sz val="10"/>
            <rFont val="Tahoma"/>
            <family val="2"/>
          </rPr>
          <t>Tu nakopírujte vzorec 1. úlohy</t>
        </r>
      </text>
    </comment>
    <comment ref="D16" authorId="0">
      <text>
        <r>
          <rPr>
            <sz val="10"/>
            <rFont val="Tahoma"/>
            <family val="2"/>
          </rPr>
          <t>Tu nakopírujte vzorec 2. úlohy</t>
        </r>
      </text>
    </comment>
    <comment ref="E16" authorId="0">
      <text>
        <r>
          <rPr>
            <sz val="10"/>
            <rFont val="Tahoma"/>
            <family val="2"/>
          </rPr>
          <t>Tu nakopírujte vzorec 3. úlohy</t>
        </r>
      </text>
    </comment>
    <comment ref="C17" authorId="0">
      <text>
        <r>
          <rPr>
            <sz val="10"/>
            <rFont val="Tahoma"/>
            <family val="2"/>
          </rPr>
          <t>Tu nakopírujte vzorec 1. úlohy</t>
        </r>
      </text>
    </comment>
    <comment ref="D17" authorId="0">
      <text>
        <r>
          <rPr>
            <sz val="10"/>
            <rFont val="Tahoma"/>
            <family val="2"/>
          </rPr>
          <t>Tu nakopírujte vzorec 2. úlohy</t>
        </r>
      </text>
    </comment>
    <comment ref="E17" authorId="0">
      <text>
        <r>
          <rPr>
            <sz val="10"/>
            <rFont val="Tahoma"/>
            <family val="2"/>
          </rPr>
          <t>Tu nakopírujte vzorec 3. úlohy</t>
        </r>
      </text>
    </comment>
    <comment ref="C18" authorId="0">
      <text>
        <r>
          <rPr>
            <sz val="10"/>
            <rFont val="Tahoma"/>
            <family val="2"/>
          </rPr>
          <t>Tu nakopírujte vzorec 1. úlohy</t>
        </r>
      </text>
    </comment>
    <comment ref="D18" authorId="0">
      <text>
        <r>
          <rPr>
            <sz val="10"/>
            <rFont val="Tahoma"/>
            <family val="2"/>
          </rPr>
          <t>Tu nakopírujte vzorec 2. úlohy</t>
        </r>
      </text>
    </comment>
    <comment ref="E18" authorId="0">
      <text>
        <r>
          <rPr>
            <sz val="10"/>
            <rFont val="Tahoma"/>
            <family val="2"/>
          </rPr>
          <t>Tu nakopírujte vzorec 3. úlohy</t>
        </r>
      </text>
    </comment>
    <comment ref="C19" authorId="0">
      <text>
        <r>
          <rPr>
            <sz val="10"/>
            <rFont val="Tahoma"/>
            <family val="2"/>
          </rPr>
          <t>Tu nakopírujte vzorec 1. úlohy</t>
        </r>
      </text>
    </comment>
    <comment ref="D19" authorId="0">
      <text>
        <r>
          <rPr>
            <sz val="10"/>
            <rFont val="Tahoma"/>
            <family val="2"/>
          </rPr>
          <t>Tu nakopírujte vzorec 2. úlohy</t>
        </r>
      </text>
    </comment>
    <comment ref="E19" authorId="0">
      <text>
        <r>
          <rPr>
            <sz val="10"/>
            <rFont val="Tahoma"/>
            <family val="2"/>
          </rPr>
          <t>Tu nakopírujte vzorec 3. úlohy</t>
        </r>
      </text>
    </comment>
    <comment ref="C20" authorId="0">
      <text>
        <r>
          <rPr>
            <sz val="10"/>
            <rFont val="Tahoma"/>
            <family val="2"/>
          </rPr>
          <t>Tu nakopírujte vzorec 1. úlohy</t>
        </r>
      </text>
    </comment>
    <comment ref="D20" authorId="0">
      <text>
        <r>
          <rPr>
            <sz val="10"/>
            <rFont val="Tahoma"/>
            <family val="2"/>
          </rPr>
          <t>Tu nakopírujte vzorec 2. úlohy</t>
        </r>
      </text>
    </comment>
    <comment ref="E20" authorId="0">
      <text>
        <r>
          <rPr>
            <sz val="10"/>
            <rFont val="Tahoma"/>
            <family val="2"/>
          </rPr>
          <t>Tu nakopírujte vzorec 3. úlohy</t>
        </r>
      </text>
    </comment>
    <comment ref="C21" authorId="0">
      <text>
        <r>
          <rPr>
            <sz val="10"/>
            <rFont val="Tahoma"/>
            <family val="2"/>
          </rPr>
          <t>Tu nakopírujte vzorec 1. úlohy</t>
        </r>
      </text>
    </comment>
    <comment ref="D21" authorId="0">
      <text>
        <r>
          <rPr>
            <sz val="10"/>
            <rFont val="Tahoma"/>
            <family val="2"/>
          </rPr>
          <t>Tu nakopírujte vzorec 2. úlohy</t>
        </r>
      </text>
    </comment>
    <comment ref="E21" authorId="0">
      <text>
        <r>
          <rPr>
            <sz val="10"/>
            <rFont val="Tahoma"/>
            <family val="2"/>
          </rPr>
          <t>Tu nakopírujte vzorec 3. úlohy</t>
        </r>
      </text>
    </comment>
  </commentList>
</comments>
</file>

<file path=xl/sharedStrings.xml><?xml version="1.0" encoding="utf-8"?>
<sst xmlns="http://schemas.openxmlformats.org/spreadsheetml/2006/main" count="149" uniqueCount="133">
  <si>
    <t>Príklady - počítanie s adresami buniek</t>
  </si>
  <si>
    <t>Do modrých buniek vložte vzorce pre aritmetické operácie s číslami A a B</t>
  </si>
  <si>
    <t>A =</t>
  </si>
  <si>
    <t>Hodnota A má adresu D6</t>
  </si>
  <si>
    <t>B =</t>
  </si>
  <si>
    <t>Hodnota B má adresu D7</t>
  </si>
  <si>
    <t>OPERÁCIA</t>
  </si>
  <si>
    <t>Vzorec</t>
  </si>
  <si>
    <t>Súčet dvoch buniek zapíšeme v tvare = D6+D7</t>
  </si>
  <si>
    <t>A + B</t>
  </si>
  <si>
    <t>A - B</t>
  </si>
  <si>
    <t>A * B</t>
  </si>
  <si>
    <t>A / B</t>
  </si>
  <si>
    <t>A ^ B</t>
  </si>
  <si>
    <t>A + B * A</t>
  </si>
  <si>
    <t>A ^ B + B</t>
  </si>
  <si>
    <t>A / B - A * B</t>
  </si>
  <si>
    <r>
      <t xml:space="preserve">1. Do oblasti C15:C21 vložte vzorec, ktorý vypíše slovo </t>
    </r>
    <r>
      <rPr>
        <b/>
        <sz val="10"/>
        <color indexed="20"/>
        <rFont val="Arial CE"/>
        <family val="2"/>
      </rPr>
      <t>záporné</t>
    </r>
    <r>
      <rPr>
        <b/>
        <sz val="10"/>
        <color indexed="17"/>
        <rFont val="Arial CE"/>
        <family val="2"/>
      </rPr>
      <t xml:space="preserve"> v prípade,</t>
    </r>
  </si>
  <si>
    <t xml:space="preserve">   že na tom istom riadku stĺpca B je záporné číslo. Ak sa tam nenachádza</t>
  </si>
  <si>
    <r>
      <t xml:space="preserve">  záporné číslo, vzorec vypíše slovo</t>
    </r>
    <r>
      <rPr>
        <b/>
        <sz val="10"/>
        <color indexed="53"/>
        <rFont val="Arial CE"/>
        <family val="2"/>
      </rPr>
      <t xml:space="preserve"> </t>
    </r>
    <r>
      <rPr>
        <b/>
        <sz val="10"/>
        <color indexed="20"/>
        <rFont val="Arial CE"/>
        <family val="2"/>
      </rPr>
      <t>nezáporné</t>
    </r>
    <r>
      <rPr>
        <b/>
        <sz val="10"/>
        <color indexed="17"/>
        <rFont val="Arial CE"/>
        <family val="2"/>
      </rPr>
      <t>.</t>
    </r>
  </si>
  <si>
    <r>
      <t xml:space="preserve">2. Do oblasti D15:D21 vložte vzorec, ktorý vypíše slovo </t>
    </r>
    <r>
      <rPr>
        <b/>
        <sz val="10"/>
        <color indexed="17"/>
        <rFont val="Arial CE"/>
        <family val="2"/>
      </rPr>
      <t>kladné</t>
    </r>
    <r>
      <rPr>
        <b/>
        <sz val="10"/>
        <color indexed="52"/>
        <rFont val="Arial CE"/>
        <family val="2"/>
      </rPr>
      <t xml:space="preserve"> v prípade,</t>
    </r>
  </si>
  <si>
    <t xml:space="preserve">   že na tom istom riadku stĺpca B je číslo kladné. Ak sa tam nenachádza</t>
  </si>
  <si>
    <r>
      <t xml:space="preserve">   kladné číslo, vzorec </t>
    </r>
    <r>
      <rPr>
        <b/>
        <sz val="10"/>
        <color indexed="17"/>
        <rFont val="Arial CE"/>
        <family val="2"/>
      </rPr>
      <t>nevypíše nič</t>
    </r>
    <r>
      <rPr>
        <b/>
        <sz val="10"/>
        <color indexed="52"/>
        <rFont val="Arial CE"/>
        <family val="2"/>
      </rPr>
      <t xml:space="preserve"> (nechá prázdnu bunku).</t>
    </r>
  </si>
  <si>
    <r>
      <t xml:space="preserve">3. Do oblasti E15:E21 vložte vzorec, ktorý vypíše slovo </t>
    </r>
    <r>
      <rPr>
        <b/>
        <sz val="10"/>
        <color indexed="53"/>
        <rFont val="Arial CE"/>
        <family val="2"/>
      </rPr>
      <t>kladné</t>
    </r>
    <r>
      <rPr>
        <b/>
        <sz val="10"/>
        <color indexed="20"/>
        <rFont val="Arial CE"/>
        <family val="2"/>
      </rPr>
      <t xml:space="preserve"> v prípade,</t>
    </r>
  </si>
  <si>
    <t xml:space="preserve">   že na tom istom riadku stĺpca B je číslo kladné. Ak sa tam nachádza</t>
  </si>
  <si>
    <r>
      <t xml:space="preserve">   záporné číslo, vzorec vypíše slovo</t>
    </r>
    <r>
      <rPr>
        <b/>
        <sz val="10"/>
        <color indexed="53"/>
        <rFont val="Arial CE"/>
        <family val="2"/>
      </rPr>
      <t xml:space="preserve"> záporné</t>
    </r>
    <r>
      <rPr>
        <b/>
        <sz val="10"/>
        <color indexed="20"/>
        <rFont val="Arial CE"/>
        <family val="2"/>
      </rPr>
      <t>. V prípade, že na riadku</t>
    </r>
  </si>
  <si>
    <r>
      <t xml:space="preserve">   v stĺpci B je nula, vypíše slovo </t>
    </r>
    <r>
      <rPr>
        <b/>
        <sz val="10"/>
        <color indexed="53"/>
        <rFont val="Arial CE"/>
        <family val="2"/>
      </rPr>
      <t>nula</t>
    </r>
    <r>
      <rPr>
        <b/>
        <sz val="10"/>
        <color indexed="20"/>
        <rFont val="Arial CE"/>
        <family val="2"/>
      </rPr>
      <t>.</t>
    </r>
  </si>
  <si>
    <t>Deň</t>
  </si>
  <si>
    <t>Janko</t>
  </si>
  <si>
    <t>Ferko</t>
  </si>
  <si>
    <t>Víťaz</t>
  </si>
  <si>
    <t>Pondelok</t>
  </si>
  <si>
    <t>Utorok</t>
  </si>
  <si>
    <t>Streda</t>
  </si>
  <si>
    <t>Štvrtok</t>
  </si>
  <si>
    <t>Piatok</t>
  </si>
  <si>
    <t>Sobota</t>
  </si>
  <si>
    <t>Nedeľa</t>
  </si>
  <si>
    <t>,</t>
  </si>
  <si>
    <t xml:space="preserve"> </t>
  </si>
  <si>
    <r>
      <t xml:space="preserve">Funkcia </t>
    </r>
    <r>
      <rPr>
        <b/>
        <u val="single"/>
        <sz val="16"/>
        <color indexed="10"/>
        <rFont val="Arial"/>
        <family val="2"/>
      </rPr>
      <t>COUNT( )</t>
    </r>
  </si>
  <si>
    <r>
      <t xml:space="preserve"> - spočíta počet číselných buniek</t>
    </r>
    <r>
      <rPr>
        <sz val="16"/>
        <color indexed="17"/>
        <rFont val="Arial"/>
        <family val="0"/>
      </rPr>
      <t xml:space="preserve"> z vybraných buniek</t>
    </r>
  </si>
  <si>
    <t>Príklad</t>
  </si>
  <si>
    <t>Spojitá oblasť buniek</t>
  </si>
  <si>
    <t>Nespojitá oblasť buniek</t>
  </si>
  <si>
    <t xml:space="preserve"> =COUNT(B10:B19)</t>
  </si>
  <si>
    <t xml:space="preserve"> =COUNT(G10:I15)</t>
  </si>
  <si>
    <r>
      <t>Príklady - funk</t>
    </r>
    <r>
      <rPr>
        <b/>
        <u val="single"/>
        <sz val="16"/>
        <color indexed="12"/>
        <rFont val="Arial"/>
        <family val="2"/>
      </rPr>
      <t>cia COUNT( )</t>
    </r>
  </si>
  <si>
    <t>Koľko číselných buniek sa nachádza v rámiku?</t>
  </si>
  <si>
    <t>Mária</t>
  </si>
  <si>
    <t>aaa</t>
  </si>
  <si>
    <t>Opel</t>
  </si>
  <si>
    <t>Fuji</t>
  </si>
  <si>
    <t>Úloha o 13. plate</t>
  </si>
  <si>
    <t>Podnik má 10 zamestnancov  a chce na konci roka vyplatiť 13. plat.</t>
  </si>
  <si>
    <t>Výška 13. platu sa určí na základe priemernej mzdy za mesiace júl</t>
  </si>
  <si>
    <t>až november takto:</t>
  </si>
  <si>
    <t xml:space="preserve"> - Ak bola jeho priemerná mzda nie väčšia ako 10 000 €, vyplatí sa mu</t>
  </si>
  <si>
    <t xml:space="preserve">   suma 10 000 €.</t>
  </si>
  <si>
    <t xml:space="preserve"> - Ak jeho priemerná mzda bola väčšia ako 10 000 €, vyplatí sa mu</t>
  </si>
  <si>
    <t xml:space="preserve">   suma 15 000 €.</t>
  </si>
  <si>
    <t>Vytvorte tabuľku, ktorá bude obsahovať mená zamestnancov, ich mzdy</t>
  </si>
  <si>
    <t>za uvedené mesiace (mzda je celé číslo od 5000 do 20 000 €) a vy-</t>
  </si>
  <si>
    <t>počíta priemernú mzdu a výšku trinásteho platu.</t>
  </si>
  <si>
    <t>P.č.</t>
  </si>
  <si>
    <t>MENO</t>
  </si>
  <si>
    <t>Mesiac</t>
  </si>
  <si>
    <t>Priemerný plat</t>
  </si>
  <si>
    <t>13. plat</t>
  </si>
  <si>
    <t>Júl</t>
  </si>
  <si>
    <t>August</t>
  </si>
  <si>
    <t>September</t>
  </si>
  <si>
    <t>Október</t>
  </si>
  <si>
    <t>November</t>
  </si>
  <si>
    <t>Blažek Ján</t>
  </si>
  <si>
    <t>Bubílková Anna</t>
  </si>
  <si>
    <t>Cimer Zdeno</t>
  </si>
  <si>
    <t>Dohnány Marcel</t>
  </si>
  <si>
    <t>Gajdoš Andrej</t>
  </si>
  <si>
    <t>Galan Miroslav</t>
  </si>
  <si>
    <t>Gerbovský Dušan</t>
  </si>
  <si>
    <t>Hakulinský Ivan</t>
  </si>
  <si>
    <t>Haranský Martin</t>
  </si>
  <si>
    <t>Hrabalová Danica</t>
  </si>
  <si>
    <t>Úloha o výpočte miezd</t>
  </si>
  <si>
    <t xml:space="preserve">     Vo firme, ktorá ma okolo 20 zamestnancov, sa mesačné mzdy vypočítajú podľa</t>
  </si>
  <si>
    <t>nasledujúcich pravidiel:</t>
  </si>
  <si>
    <t xml:space="preserve">     Základom pre výpočet mzdy je počet odpracovaných dní a počet nadčasových</t>
  </si>
  <si>
    <t>hodín. Za jeden pracovný deň dostane zamestnanec 480 €. Dovolenka je odmeňo-</t>
  </si>
  <si>
    <t>vaná rovnako ako odpracovaný deň.</t>
  </si>
  <si>
    <t xml:space="preserve">     Za jednu nadčasovú hodinu v pracovný deň dostane zamestnanec 50 €, za nad-</t>
  </si>
  <si>
    <t>časovú hodinu v noci alebo cez víkend 100 €.</t>
  </si>
  <si>
    <t xml:space="preserve">     Z uvedených počtov dní a nadčasov sa vypočíta východzia mzda, z ktorej sa určí </t>
  </si>
  <si>
    <t>hrubá mzda podľa toho, v ktorej je zamestnanec kategórii. Kategórie sú štyri:</t>
  </si>
  <si>
    <t xml:space="preserve"> v prvej sa mu východzia mzda nezvyšuje, v druhej sa mu pridá 10%, v tretej 20%</t>
  </si>
  <si>
    <t>a vo štvrtej kategórií 40% východzej mzdy.</t>
  </si>
  <si>
    <t xml:space="preserve">     Zamestnancovi môže byť vyplatená aj jednorázová odmena, na ktorú sa kate-</t>
  </si>
  <si>
    <t>górie nevzťahujú.</t>
  </si>
  <si>
    <t xml:space="preserve">     Žiaden zo zamestnancov nepoberá rodinné prídavky a všetci sú absolútne</t>
  </si>
  <si>
    <t>zdraví, takže nevyplácame nemocen€é dávky.</t>
  </si>
  <si>
    <t xml:space="preserve">     Od hrubej mzdy sa odráta 10% na fondy a odpočítateľná položka 3280 €.</t>
  </si>
  <si>
    <t>Zvyšok sa zdaní jednotnou daňou 15%.</t>
  </si>
  <si>
    <t xml:space="preserve">     Vytvorte tabuľku, ktorá umožní vypočítavať mzdy vo firme. Okrem čistej</t>
  </si>
  <si>
    <t>mzdy každého zamestnanca sa určí aj celková čiastka na vyplatenie miezd firmou,</t>
  </si>
  <si>
    <t>koľko treba odviesť do fondov a koľko ako daň.</t>
  </si>
  <si>
    <t>Meno</t>
  </si>
  <si>
    <t>Počet dní</t>
  </si>
  <si>
    <t>Nadčasy</t>
  </si>
  <si>
    <t>Kategória</t>
  </si>
  <si>
    <t>Odmena</t>
  </si>
  <si>
    <t>Východzia mzda</t>
  </si>
  <si>
    <t>Hrubá mzda</t>
  </si>
  <si>
    <t>Fondy</t>
  </si>
  <si>
    <t>Daň</t>
  </si>
  <si>
    <t>Čistá mzda</t>
  </si>
  <si>
    <t>prac.deň</t>
  </si>
  <si>
    <t>víkend a noc</t>
  </si>
  <si>
    <t>Gerbov€ý Dušan</t>
  </si>
  <si>
    <t>Hakulin€ý Ivan</t>
  </si>
  <si>
    <t>Haran€ý Martin</t>
  </si>
  <si>
    <t>Hrebenda Martin</t>
  </si>
  <si>
    <t>Humeňan€ý Mikuláš</t>
  </si>
  <si>
    <t>Komár Juraj</t>
  </si>
  <si>
    <t>Len€ý Jozef</t>
  </si>
  <si>
    <t>Lupták Mojmír</t>
  </si>
  <si>
    <t>Mamrillová Ema</t>
  </si>
  <si>
    <t>Mochovič Pavel</t>
  </si>
  <si>
    <t>Pandák Rastislav</t>
  </si>
  <si>
    <t>Polan€á Lucia</t>
  </si>
  <si>
    <t>Romanová Brigitta</t>
  </si>
  <si>
    <t>Na mzdy</t>
  </si>
  <si>
    <t>Odvod dane</t>
  </si>
  <si>
    <t>Do fondov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</si>
</sst>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name val="Arial"/>
      <family val="0"/>
    </font>
    <font>
      <sz val="16"/>
      <color indexed="17"/>
      <name val="Arial"/>
      <family val="0"/>
    </font>
    <font>
      <b/>
      <sz val="10"/>
      <color indexed="17"/>
      <name val="Arial CE"/>
      <family val="2"/>
    </font>
    <font>
      <b/>
      <sz val="10"/>
      <color indexed="20"/>
      <name val="Arial CE"/>
      <family val="2"/>
    </font>
    <font>
      <b/>
      <sz val="10"/>
      <color indexed="53"/>
      <name val="Arial CE"/>
      <family val="2"/>
    </font>
    <font>
      <b/>
      <sz val="10"/>
      <color indexed="52"/>
      <name val="Arial CE"/>
      <family val="2"/>
    </font>
    <font>
      <sz val="12"/>
      <name val="Times New Roman"/>
      <family val="1"/>
    </font>
    <font>
      <sz val="10"/>
      <name val="Tahoma"/>
      <family val="2"/>
    </font>
    <font>
      <b/>
      <u val="single"/>
      <sz val="16"/>
      <color indexed="12"/>
      <name val="Arial"/>
      <family val="0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sz val="16"/>
      <color indexed="53"/>
      <name val="Arial"/>
      <family val="2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b/>
      <u val="single"/>
      <sz val="16"/>
      <color indexed="20"/>
      <name val="Times New Roman"/>
      <family val="1"/>
    </font>
    <font>
      <b/>
      <sz val="12"/>
      <color indexed="17"/>
      <name val="Times New Roman"/>
      <family val="1"/>
    </font>
    <font>
      <sz val="10"/>
      <name val="Arial CE"/>
      <family val="2"/>
    </font>
    <font>
      <sz val="10"/>
      <color indexed="17"/>
      <name val="Arial CE"/>
      <family val="2"/>
    </font>
    <font>
      <b/>
      <u val="single"/>
      <sz val="16"/>
      <color indexed="17"/>
      <name val="Arial"/>
      <family val="2"/>
    </font>
    <font>
      <sz val="12"/>
      <name val="Courier"/>
      <family val="1"/>
    </font>
    <font>
      <b/>
      <sz val="12"/>
      <color indexed="20"/>
      <name val="Times New Roman"/>
      <family val="1"/>
    </font>
    <font>
      <b/>
      <sz val="12"/>
      <color indexed="61"/>
      <name val="Times New Roman"/>
      <family val="1"/>
    </font>
    <font>
      <b/>
      <sz val="11"/>
      <color indexed="20"/>
      <name val="Times New Roman"/>
      <family val="1"/>
    </font>
    <font>
      <sz val="10"/>
      <color indexed="20"/>
      <name val="Times New Roman"/>
      <family val="1"/>
    </font>
    <font>
      <sz val="10"/>
      <color indexed="17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>
        <color indexed="17"/>
      </left>
      <right style="thin"/>
      <top style="thick">
        <color indexed="17"/>
      </top>
      <bottom style="thin"/>
    </border>
    <border>
      <left style="thin"/>
      <right style="thin"/>
      <top style="thick">
        <color indexed="17"/>
      </top>
      <bottom style="thin"/>
    </border>
    <border>
      <left style="thin"/>
      <right style="thick">
        <color indexed="17"/>
      </right>
      <top style="thick">
        <color indexed="17"/>
      </top>
      <bottom style="thin"/>
    </border>
    <border>
      <left style="thick">
        <color indexed="17"/>
      </left>
      <right style="thin"/>
      <top style="thin"/>
      <bottom style="thin"/>
    </border>
    <border>
      <left style="thin"/>
      <right style="thick">
        <color indexed="17"/>
      </right>
      <top style="thin"/>
      <bottom style="thin"/>
    </border>
    <border>
      <left style="thick">
        <color indexed="17"/>
      </left>
      <right style="thin"/>
      <top style="thin"/>
      <bottom style="thick">
        <color indexed="17"/>
      </bottom>
    </border>
    <border>
      <left style="thin"/>
      <right style="thin"/>
      <top style="thin"/>
      <bottom style="thick">
        <color indexed="17"/>
      </bottom>
    </border>
    <border>
      <left style="thin"/>
      <right style="thick">
        <color indexed="17"/>
      </right>
      <top style="thin"/>
      <bottom style="thick">
        <color indexed="17"/>
      </bottom>
    </border>
    <border>
      <left style="thick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ck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ck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ck">
        <color indexed="17"/>
      </right>
      <top style="thin">
        <color indexed="17"/>
      </top>
      <bottom style="thin">
        <color indexed="17"/>
      </bottom>
    </border>
    <border>
      <left style="thick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ck">
        <color indexed="17"/>
      </bottom>
    </border>
    <border>
      <left style="mediumDashed">
        <color indexed="51"/>
      </left>
      <right style="thin"/>
      <top style="mediumDashed">
        <color indexed="51"/>
      </top>
      <bottom style="thin"/>
    </border>
    <border>
      <left>
        <color indexed="63"/>
      </left>
      <right>
        <color indexed="63"/>
      </right>
      <top style="mediumDashed">
        <color indexed="51"/>
      </top>
      <bottom>
        <color indexed="63"/>
      </bottom>
    </border>
    <border>
      <left>
        <color indexed="63"/>
      </left>
      <right style="mediumDashed">
        <color indexed="51"/>
      </right>
      <top style="mediumDashed">
        <color indexed="51"/>
      </top>
      <bottom>
        <color indexed="63"/>
      </bottom>
    </border>
    <border>
      <left style="mediumDashed">
        <color indexed="51"/>
      </left>
      <right>
        <color indexed="63"/>
      </right>
      <top>
        <color indexed="63"/>
      </top>
      <bottom>
        <color indexed="63"/>
      </bottom>
    </border>
    <border>
      <left style="thin"/>
      <right style="mediumDashed">
        <color indexed="51"/>
      </right>
      <top style="thin"/>
      <bottom style="thin"/>
    </border>
    <border>
      <left style="mediumDashed">
        <color indexed="51"/>
      </left>
      <right style="thin"/>
      <top style="thin"/>
      <bottom style="thin"/>
    </border>
    <border>
      <left>
        <color indexed="63"/>
      </left>
      <right style="mediumDashed">
        <color indexed="51"/>
      </right>
      <top>
        <color indexed="63"/>
      </top>
      <bottom>
        <color indexed="63"/>
      </bottom>
    </border>
    <border>
      <left style="mediumDashed">
        <color indexed="51"/>
      </left>
      <right>
        <color indexed="63"/>
      </right>
      <top>
        <color indexed="63"/>
      </top>
      <bottom style="mediumDashed">
        <color indexed="51"/>
      </bottom>
    </border>
    <border>
      <left>
        <color indexed="63"/>
      </left>
      <right>
        <color indexed="63"/>
      </right>
      <top>
        <color indexed="63"/>
      </top>
      <bottom style="mediumDashed">
        <color indexed="51"/>
      </bottom>
    </border>
    <border>
      <left style="thin"/>
      <right style="mediumDashed">
        <color indexed="51"/>
      </right>
      <top style="thin"/>
      <bottom style="mediumDashed">
        <color indexed="5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34" borderId="10" xfId="0" applyFont="1" applyFill="1" applyBorder="1" applyAlignment="1">
      <alignment/>
    </xf>
    <xf numFmtId="0" fontId="18" fillId="35" borderId="10" xfId="0" applyFont="1" applyFill="1" applyBorder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4" fillId="35" borderId="11" xfId="0" applyFont="1" applyFill="1" applyBorder="1" applyAlignment="1">
      <alignment horizontal="center"/>
    </xf>
    <xf numFmtId="0" fontId="24" fillId="36" borderId="12" xfId="0" applyFont="1" applyFill="1" applyBorder="1" applyAlignment="1">
      <alignment/>
    </xf>
    <xf numFmtId="0" fontId="24" fillId="37" borderId="12" xfId="0" applyFont="1" applyFill="1" applyBorder="1" applyAlignment="1">
      <alignment/>
    </xf>
    <xf numFmtId="0" fontId="24" fillId="38" borderId="13" xfId="0" applyFont="1" applyFill="1" applyBorder="1" applyAlignment="1">
      <alignment/>
    </xf>
    <xf numFmtId="0" fontId="24" fillId="35" borderId="14" xfId="0" applyFont="1" applyFill="1" applyBorder="1" applyAlignment="1">
      <alignment horizontal="center"/>
    </xf>
    <xf numFmtId="0" fontId="24" fillId="36" borderId="10" xfId="0" applyFont="1" applyFill="1" applyBorder="1" applyAlignment="1">
      <alignment/>
    </xf>
    <xf numFmtId="0" fontId="24" fillId="37" borderId="10" xfId="0" applyFont="1" applyFill="1" applyBorder="1" applyAlignment="1">
      <alignment/>
    </xf>
    <xf numFmtId="0" fontId="24" fillId="38" borderId="15" xfId="0" applyFont="1" applyFill="1" applyBorder="1" applyAlignment="1">
      <alignment/>
    </xf>
    <xf numFmtId="0" fontId="24" fillId="35" borderId="16" xfId="0" applyFont="1" applyFill="1" applyBorder="1" applyAlignment="1">
      <alignment horizontal="center"/>
    </xf>
    <xf numFmtId="0" fontId="24" fillId="36" borderId="17" xfId="0" applyFont="1" applyFill="1" applyBorder="1" applyAlignment="1">
      <alignment/>
    </xf>
    <xf numFmtId="0" fontId="24" fillId="37" borderId="17" xfId="0" applyFont="1" applyFill="1" applyBorder="1" applyAlignment="1">
      <alignment/>
    </xf>
    <xf numFmtId="0" fontId="24" fillId="38" borderId="18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19" xfId="0" applyFont="1" applyFill="1" applyBorder="1" applyAlignment="1">
      <alignment/>
    </xf>
    <xf numFmtId="0" fontId="24" fillId="0" borderId="2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0" fontId="24" fillId="0" borderId="22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 horizontal="center"/>
    </xf>
    <xf numFmtId="0" fontId="26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34" borderId="0" xfId="0" applyFont="1" applyFill="1" applyAlignment="1">
      <alignment/>
    </xf>
    <xf numFmtId="0" fontId="18" fillId="39" borderId="0" xfId="0" applyFont="1" applyFill="1" applyAlignment="1">
      <alignment/>
    </xf>
    <xf numFmtId="0" fontId="0" fillId="39" borderId="0" xfId="0" applyFill="1" applyAlignment="1">
      <alignment/>
    </xf>
    <xf numFmtId="0" fontId="18" fillId="35" borderId="10" xfId="0" applyFont="1" applyFill="1" applyBorder="1" applyAlignment="1">
      <alignment/>
    </xf>
    <xf numFmtId="0" fontId="28" fillId="0" borderId="0" xfId="0" applyFont="1" applyAlignment="1">
      <alignment/>
    </xf>
    <xf numFmtId="0" fontId="18" fillId="35" borderId="27" xfId="0" applyFont="1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8" fillId="0" borderId="0" xfId="0" applyFont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18" fillId="35" borderId="31" xfId="0" applyFont="1" applyFill="1" applyBorder="1" applyAlignment="1">
      <alignment/>
    </xf>
    <xf numFmtId="0" fontId="18" fillId="35" borderId="32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8" fillId="35" borderId="36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41" xfId="0" applyFont="1" applyBorder="1" applyAlignment="1">
      <alignment/>
    </xf>
    <xf numFmtId="0" fontId="31" fillId="0" borderId="41" xfId="0" applyFont="1" applyBorder="1" applyAlignment="1">
      <alignment/>
    </xf>
    <xf numFmtId="0" fontId="31" fillId="0" borderId="40" xfId="0" applyFont="1" applyBorder="1" applyAlignment="1">
      <alignment/>
    </xf>
    <xf numFmtId="0" fontId="31" fillId="0" borderId="0" xfId="0" applyFont="1" applyBorder="1" applyAlignment="1">
      <alignment/>
    </xf>
    <xf numFmtId="0" fontId="30" fillId="0" borderId="42" xfId="0" applyFont="1" applyBorder="1" applyAlignment="1">
      <alignment/>
    </xf>
    <xf numFmtId="0" fontId="30" fillId="0" borderId="43" xfId="0" applyFont="1" applyBorder="1" applyAlignment="1">
      <alignment/>
    </xf>
    <xf numFmtId="0" fontId="30" fillId="0" borderId="44" xfId="0" applyFont="1" applyBorder="1" applyAlignment="1">
      <alignment/>
    </xf>
    <xf numFmtId="0" fontId="18" fillId="0" borderId="45" xfId="0" applyFont="1" applyBorder="1" applyAlignment="1">
      <alignment/>
    </xf>
    <xf numFmtId="14" fontId="32" fillId="0" borderId="40" xfId="0" applyNumberFormat="1" applyFont="1" applyBorder="1" applyAlignment="1">
      <alignment/>
    </xf>
    <xf numFmtId="14" fontId="32" fillId="0" borderId="0" xfId="0" applyNumberFormat="1" applyFont="1" applyBorder="1" applyAlignment="1">
      <alignment/>
    </xf>
    <xf numFmtId="0" fontId="0" fillId="40" borderId="0" xfId="0" applyFill="1" applyAlignment="1">
      <alignment/>
    </xf>
    <xf numFmtId="0" fontId="33" fillId="40" borderId="0" xfId="0" applyFont="1" applyFill="1" applyAlignment="1">
      <alignment/>
    </xf>
    <xf numFmtId="0" fontId="34" fillId="40" borderId="0" xfId="0" applyFont="1" applyFill="1" applyAlignment="1">
      <alignment/>
    </xf>
    <xf numFmtId="0" fontId="35" fillId="0" borderId="0" xfId="0" applyFont="1" applyAlignment="1">
      <alignment/>
    </xf>
    <xf numFmtId="0" fontId="35" fillId="0" borderId="46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/>
    </xf>
    <xf numFmtId="0" fontId="35" fillId="0" borderId="48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47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0" fontId="35" fillId="0" borderId="53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/>
    </xf>
    <xf numFmtId="0" fontId="35" fillId="0" borderId="53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56" xfId="0" applyFont="1" applyBorder="1" applyAlignment="1">
      <alignment horizontal="center"/>
    </xf>
    <xf numFmtId="0" fontId="36" fillId="0" borderId="57" xfId="0" applyFont="1" applyFill="1" applyBorder="1" applyAlignment="1" applyProtection="1">
      <alignment/>
      <protection locked="0"/>
    </xf>
    <xf numFmtId="0" fontId="35" fillId="0" borderId="58" xfId="0" applyFont="1" applyBorder="1" applyAlignment="1">
      <alignment/>
    </xf>
    <xf numFmtId="0" fontId="35" fillId="36" borderId="59" xfId="0" applyFont="1" applyFill="1" applyBorder="1" applyAlignment="1">
      <alignment/>
    </xf>
    <xf numFmtId="0" fontId="35" fillId="0" borderId="60" xfId="0" applyFont="1" applyBorder="1" applyAlignment="1">
      <alignment horizontal="center"/>
    </xf>
    <xf numFmtId="0" fontId="36" fillId="0" borderId="37" xfId="0" applyFont="1" applyFill="1" applyBorder="1" applyAlignment="1" applyProtection="1">
      <alignment/>
      <protection locked="0"/>
    </xf>
    <xf numFmtId="0" fontId="35" fillId="0" borderId="10" xfId="0" applyFont="1" applyBorder="1" applyAlignment="1">
      <alignment/>
    </xf>
    <xf numFmtId="0" fontId="35" fillId="0" borderId="61" xfId="0" applyFont="1" applyBorder="1" applyAlignment="1">
      <alignment horizontal="center"/>
    </xf>
    <xf numFmtId="0" fontId="36" fillId="0" borderId="54" xfId="0" applyFont="1" applyFill="1" applyBorder="1" applyAlignment="1" applyProtection="1">
      <alignment/>
      <protection locked="0"/>
    </xf>
    <xf numFmtId="0" fontId="35" fillId="0" borderId="54" xfId="0" applyFont="1" applyBorder="1" applyAlignment="1">
      <alignment/>
    </xf>
    <xf numFmtId="0" fontId="37" fillId="40" borderId="0" xfId="0" applyFont="1" applyFill="1" applyAlignment="1">
      <alignment/>
    </xf>
    <xf numFmtId="0" fontId="38" fillId="40" borderId="0" xfId="0" applyFont="1" applyFill="1" applyAlignment="1">
      <alignment/>
    </xf>
    <xf numFmtId="0" fontId="39" fillId="40" borderId="0" xfId="0" applyFont="1" applyFill="1" applyAlignment="1">
      <alignment/>
    </xf>
    <xf numFmtId="164" fontId="0" fillId="40" borderId="0" xfId="0" applyNumberFormat="1" applyFill="1" applyAlignment="1">
      <alignment/>
    </xf>
    <xf numFmtId="0" fontId="40" fillId="40" borderId="0" xfId="0" applyFont="1" applyFill="1" applyAlignment="1">
      <alignment/>
    </xf>
    <xf numFmtId="0" fontId="41" fillId="0" borderId="62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 vertical="center"/>
    </xf>
    <xf numFmtId="0" fontId="41" fillId="0" borderId="63" xfId="0" applyFont="1" applyBorder="1" applyAlignment="1">
      <alignment horizontal="center"/>
    </xf>
    <xf numFmtId="0" fontId="41" fillId="0" borderId="63" xfId="0" applyFont="1" applyBorder="1" applyAlignment="1">
      <alignment horizontal="center" vertical="center" wrapText="1"/>
    </xf>
    <xf numFmtId="0" fontId="41" fillId="0" borderId="64" xfId="0" applyFont="1" applyBorder="1" applyAlignment="1">
      <alignment horizontal="center" vertical="center" wrapText="1"/>
    </xf>
    <xf numFmtId="0" fontId="41" fillId="41" borderId="63" xfId="0" applyFont="1" applyFill="1" applyBorder="1" applyAlignment="1">
      <alignment horizontal="center" vertical="center" wrapText="1"/>
    </xf>
    <xf numFmtId="0" fontId="41" fillId="41" borderId="63" xfId="0" applyFont="1" applyFill="1" applyBorder="1" applyAlignment="1">
      <alignment horizontal="center" vertical="center"/>
    </xf>
    <xf numFmtId="0" fontId="41" fillId="41" borderId="64" xfId="0" applyFont="1" applyFill="1" applyBorder="1" applyAlignment="1">
      <alignment horizontal="center" vertical="center" wrapText="1"/>
    </xf>
    <xf numFmtId="0" fontId="41" fillId="0" borderId="61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 vertical="center"/>
    </xf>
    <xf numFmtId="0" fontId="41" fillId="0" borderId="54" xfId="0" applyFont="1" applyBorder="1" applyAlignment="1">
      <alignment horizontal="center"/>
    </xf>
    <xf numFmtId="0" fontId="41" fillId="0" borderId="54" xfId="0" applyFont="1" applyBorder="1" applyAlignment="1">
      <alignment horizontal="center" vertical="center" wrapText="1"/>
    </xf>
    <xf numFmtId="0" fontId="41" fillId="0" borderId="65" xfId="0" applyFont="1" applyBorder="1" applyAlignment="1">
      <alignment horizontal="center" vertical="center" wrapText="1"/>
    </xf>
    <xf numFmtId="0" fontId="41" fillId="41" borderId="54" xfId="0" applyFont="1" applyFill="1" applyBorder="1" applyAlignment="1">
      <alignment horizontal="center" vertical="center" wrapText="1"/>
    </xf>
    <xf numFmtId="0" fontId="41" fillId="41" borderId="54" xfId="0" applyFont="1" applyFill="1" applyBorder="1" applyAlignment="1">
      <alignment horizontal="center" vertical="center"/>
    </xf>
    <xf numFmtId="0" fontId="41" fillId="41" borderId="65" xfId="0" applyFont="1" applyFill="1" applyBorder="1" applyAlignment="1">
      <alignment horizontal="center" vertical="center" wrapText="1"/>
    </xf>
    <xf numFmtId="0" fontId="42" fillId="0" borderId="56" xfId="0" applyFont="1" applyBorder="1" applyAlignment="1">
      <alignment horizontal="center"/>
    </xf>
    <xf numFmtId="0" fontId="43" fillId="0" borderId="57" xfId="0" applyFont="1" applyFill="1" applyBorder="1" applyAlignment="1" applyProtection="1">
      <alignment/>
      <protection locked="0"/>
    </xf>
    <xf numFmtId="0" fontId="44" fillId="0" borderId="58" xfId="0" applyFont="1" applyBorder="1" applyAlignment="1">
      <alignment horizontal="center"/>
    </xf>
    <xf numFmtId="0" fontId="44" fillId="36" borderId="59" xfId="0" applyFont="1" applyFill="1" applyBorder="1" applyAlignment="1">
      <alignment horizontal="center"/>
    </xf>
    <xf numFmtId="0" fontId="44" fillId="41" borderId="58" xfId="0" applyFont="1" applyFill="1" applyBorder="1" applyAlignment="1">
      <alignment horizontal="center"/>
    </xf>
    <xf numFmtId="0" fontId="45" fillId="41" borderId="58" xfId="0" applyFont="1" applyFill="1" applyBorder="1" applyAlignment="1">
      <alignment horizontal="center"/>
    </xf>
    <xf numFmtId="0" fontId="45" fillId="41" borderId="59" xfId="0" applyFont="1" applyFill="1" applyBorder="1" applyAlignment="1">
      <alignment horizontal="center"/>
    </xf>
    <xf numFmtId="0" fontId="42" fillId="0" borderId="60" xfId="0" applyFont="1" applyBorder="1" applyAlignment="1">
      <alignment horizontal="center"/>
    </xf>
    <xf numFmtId="0" fontId="43" fillId="0" borderId="37" xfId="0" applyFont="1" applyFill="1" applyBorder="1" applyAlignment="1" applyProtection="1">
      <alignment/>
      <protection locked="0"/>
    </xf>
    <xf numFmtId="0" fontId="44" fillId="0" borderId="10" xfId="0" applyFont="1" applyBorder="1" applyAlignment="1">
      <alignment horizontal="center"/>
    </xf>
    <xf numFmtId="0" fontId="42" fillId="0" borderId="61" xfId="0" applyFont="1" applyBorder="1" applyAlignment="1">
      <alignment horizontal="center"/>
    </xf>
    <xf numFmtId="0" fontId="43" fillId="0" borderId="54" xfId="0" applyFont="1" applyFill="1" applyBorder="1" applyAlignment="1" applyProtection="1">
      <alignment/>
      <protection locked="0"/>
    </xf>
    <xf numFmtId="0" fontId="44" fillId="0" borderId="54" xfId="0" applyFont="1" applyBorder="1" applyAlignment="1">
      <alignment horizontal="center"/>
    </xf>
    <xf numFmtId="0" fontId="44" fillId="36" borderId="65" xfId="0" applyFont="1" applyFill="1" applyBorder="1" applyAlignment="1">
      <alignment horizontal="center"/>
    </xf>
    <xf numFmtId="0" fontId="44" fillId="41" borderId="54" xfId="0" applyFont="1" applyFill="1" applyBorder="1" applyAlignment="1">
      <alignment horizontal="center"/>
    </xf>
    <xf numFmtId="0" fontId="45" fillId="41" borderId="54" xfId="0" applyFont="1" applyFill="1" applyBorder="1" applyAlignment="1">
      <alignment horizontal="center"/>
    </xf>
    <xf numFmtId="0" fontId="45" fillId="41" borderId="65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Border="1" applyAlignment="1">
      <alignment/>
    </xf>
    <xf numFmtId="0" fontId="41" fillId="0" borderId="66" xfId="0" applyFont="1" applyBorder="1" applyAlignment="1">
      <alignment/>
    </xf>
    <xf numFmtId="0" fontId="46" fillId="0" borderId="50" xfId="0" applyFont="1" applyBorder="1" applyAlignment="1">
      <alignment/>
    </xf>
    <xf numFmtId="0" fontId="45" fillId="36" borderId="63" xfId="0" applyFont="1" applyFill="1" applyBorder="1" applyAlignment="1">
      <alignment/>
    </xf>
    <xf numFmtId="0" fontId="45" fillId="0" borderId="64" xfId="0" applyFont="1" applyBorder="1" applyAlignment="1">
      <alignment/>
    </xf>
    <xf numFmtId="0" fontId="45" fillId="41" borderId="63" xfId="0" applyFont="1" applyFill="1" applyBorder="1" applyAlignment="1">
      <alignment/>
    </xf>
    <xf numFmtId="0" fontId="45" fillId="41" borderId="64" xfId="0" applyFont="1" applyFill="1" applyBorder="1" applyAlignment="1">
      <alignment/>
    </xf>
    <xf numFmtId="0" fontId="41" fillId="0" borderId="67" xfId="0" applyFont="1" applyBorder="1" applyAlignment="1">
      <alignment/>
    </xf>
    <xf numFmtId="0" fontId="46" fillId="0" borderId="68" xfId="0" applyFont="1" applyBorder="1" applyAlignment="1">
      <alignment/>
    </xf>
    <xf numFmtId="0" fontId="45" fillId="36" borderId="10" xfId="0" applyFont="1" applyFill="1" applyBorder="1" applyAlignment="1">
      <alignment/>
    </xf>
    <xf numFmtId="0" fontId="45" fillId="0" borderId="69" xfId="0" applyFont="1" applyBorder="1" applyAlignment="1">
      <alignment/>
    </xf>
    <xf numFmtId="0" fontId="45" fillId="41" borderId="10" xfId="0" applyFont="1" applyFill="1" applyBorder="1" applyAlignment="1">
      <alignment/>
    </xf>
    <xf numFmtId="0" fontId="45" fillId="41" borderId="69" xfId="0" applyFont="1" applyFill="1" applyBorder="1" applyAlignment="1">
      <alignment/>
    </xf>
    <xf numFmtId="0" fontId="41" fillId="0" borderId="70" xfId="0" applyFont="1" applyBorder="1" applyAlignment="1">
      <alignment/>
    </xf>
    <xf numFmtId="0" fontId="46" fillId="0" borderId="71" xfId="0" applyFont="1" applyBorder="1" applyAlignment="1">
      <alignment/>
    </xf>
    <xf numFmtId="0" fontId="45" fillId="36" borderId="54" xfId="0" applyFont="1" applyFill="1" applyBorder="1" applyAlignment="1">
      <alignment/>
    </xf>
    <xf numFmtId="0" fontId="45" fillId="0" borderId="65" xfId="0" applyFont="1" applyBorder="1" applyAlignment="1">
      <alignment/>
    </xf>
    <xf numFmtId="0" fontId="45" fillId="41" borderId="54" xfId="0" applyFont="1" applyFill="1" applyBorder="1" applyAlignment="1">
      <alignment/>
    </xf>
    <xf numFmtId="0" fontId="45" fillId="41" borderId="6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2">
    <dxf/>
    <dxf/>
    <dxf/>
    <dxf/>
    <dxf/>
    <dxf/>
    <dxf/>
    <dxf/>
    <dxf>
      <fill>
        <patternFill>
          <bgColor indexed="35"/>
        </patternFill>
      </fill>
    </dxf>
    <dxf>
      <fill>
        <patternFill>
          <bgColor indexed="33"/>
        </patternFill>
      </fill>
    </dxf>
    <dxf>
      <fill>
        <patternFill>
          <bgColor indexed="35"/>
        </patternFill>
      </fill>
    </dxf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0</xdr:col>
      <xdr:colOff>295275</xdr:colOff>
      <xdr:row>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66675"/>
          <a:ext cx="209550" cy="5905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</xdr:row>
      <xdr:rowOff>76200</xdr:rowOff>
    </xdr:from>
    <xdr:to>
      <xdr:col>0</xdr:col>
      <xdr:colOff>323850</xdr:colOff>
      <xdr:row>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33350" y="266700"/>
          <a:ext cx="190500" cy="3714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zoomScalePageLayoutView="0" workbookViewId="0" topLeftCell="A1">
      <selection activeCell="K16" sqref="K16"/>
    </sheetView>
  </sheetViews>
  <sheetFormatPr defaultColWidth="9.140625" defaultRowHeight="15"/>
  <cols>
    <col min="1" max="2" width="9.140625" style="1" customWidth="1"/>
    <col min="3" max="3" width="19.57421875" style="1" customWidth="1"/>
    <col min="4" max="4" width="10.421875" style="1" bestFit="1" customWidth="1"/>
    <col min="5" max="16384" width="9.140625" style="1" customWidth="1"/>
  </cols>
  <sheetData>
    <row r="1" spans="2:3" ht="20.25">
      <c r="B1" s="2"/>
      <c r="C1" s="2"/>
    </row>
    <row r="2" ht="20.25">
      <c r="B2" s="3" t="s">
        <v>0</v>
      </c>
    </row>
    <row r="4" spans="3:10" ht="20.25">
      <c r="C4" s="2" t="s">
        <v>1</v>
      </c>
      <c r="D4" s="2"/>
      <c r="E4" s="2"/>
      <c r="F4" s="2"/>
      <c r="G4" s="2"/>
      <c r="H4" s="2"/>
      <c r="I4" s="2"/>
      <c r="J4" s="2"/>
    </row>
    <row r="5" spans="3:10" ht="20.25">
      <c r="C5" s="2"/>
      <c r="D5" s="2"/>
      <c r="E5" s="2"/>
      <c r="F5" s="2"/>
      <c r="G5" s="2"/>
      <c r="H5" s="2"/>
      <c r="I5" s="2"/>
      <c r="J5" s="2"/>
    </row>
    <row r="6" spans="3:10" ht="20.25">
      <c r="C6" s="4" t="s">
        <v>2</v>
      </c>
      <c r="D6" s="5">
        <v>15</v>
      </c>
      <c r="E6" s="2"/>
      <c r="F6" s="2" t="s">
        <v>3</v>
      </c>
      <c r="G6" s="2"/>
      <c r="H6" s="2"/>
      <c r="I6" s="2"/>
      <c r="J6" s="2"/>
    </row>
    <row r="7" spans="3:10" ht="20.25">
      <c r="C7" s="4" t="s">
        <v>4</v>
      </c>
      <c r="D7" s="5">
        <v>24</v>
      </c>
      <c r="E7" s="2"/>
      <c r="F7" s="2" t="s">
        <v>5</v>
      </c>
      <c r="G7" s="2"/>
      <c r="H7" s="2"/>
      <c r="I7" s="2"/>
      <c r="J7" s="2"/>
    </row>
    <row r="8" spans="3:10" ht="20.25">
      <c r="C8" s="2"/>
      <c r="D8" s="2"/>
      <c r="E8" s="2"/>
      <c r="F8" s="2"/>
      <c r="G8" s="2"/>
      <c r="H8" s="2"/>
      <c r="I8" s="2"/>
      <c r="J8" s="2"/>
    </row>
    <row r="9" spans="3:10" ht="20.25">
      <c r="C9" s="4" t="s">
        <v>6</v>
      </c>
      <c r="D9" s="4" t="s">
        <v>7</v>
      </c>
      <c r="E9" s="2"/>
      <c r="F9" s="2" t="s">
        <v>8</v>
      </c>
      <c r="G9" s="2"/>
      <c r="H9" s="2"/>
      <c r="I9" s="2"/>
      <c r="J9" s="2"/>
    </row>
    <row r="10" spans="2:10" ht="20.25">
      <c r="B10" s="2"/>
      <c r="C10" s="6" t="s">
        <v>9</v>
      </c>
      <c r="D10" s="7"/>
      <c r="E10" s="2"/>
      <c r="F10" s="2"/>
      <c r="G10" s="2"/>
      <c r="H10" s="2"/>
      <c r="I10" s="2"/>
      <c r="J10" s="2"/>
    </row>
    <row r="11" spans="2:10" ht="20.25">
      <c r="B11" s="2"/>
      <c r="C11" s="6" t="s">
        <v>10</v>
      </c>
      <c r="D11" s="7"/>
      <c r="E11" s="2"/>
      <c r="F11" s="2"/>
      <c r="G11" s="2"/>
      <c r="H11" s="2"/>
      <c r="I11" s="2"/>
      <c r="J11" s="2"/>
    </row>
    <row r="12" spans="2:10" ht="20.25">
      <c r="B12" s="2"/>
      <c r="C12" s="6" t="s">
        <v>11</v>
      </c>
      <c r="D12" s="7"/>
      <c r="E12" s="2"/>
      <c r="F12" s="2"/>
      <c r="G12" s="2"/>
      <c r="H12" s="2"/>
      <c r="I12" s="2"/>
      <c r="J12" s="2"/>
    </row>
    <row r="13" spans="2:10" ht="20.25">
      <c r="B13" s="2"/>
      <c r="C13" s="6" t="s">
        <v>12</v>
      </c>
      <c r="D13" s="7"/>
      <c r="E13" s="2"/>
      <c r="F13" s="2"/>
      <c r="G13" s="2"/>
      <c r="H13" s="2"/>
      <c r="I13" s="2"/>
      <c r="J13" s="2"/>
    </row>
    <row r="14" spans="3:10" ht="20.25">
      <c r="C14" s="6" t="s">
        <v>13</v>
      </c>
      <c r="D14" s="7"/>
      <c r="E14" s="2"/>
      <c r="F14" s="2"/>
      <c r="G14" s="2"/>
      <c r="H14" s="2"/>
      <c r="I14" s="2"/>
      <c r="J14" s="2"/>
    </row>
    <row r="15" spans="3:4" ht="20.25">
      <c r="C15" s="6" t="s">
        <v>14</v>
      </c>
      <c r="D15" s="7"/>
    </row>
    <row r="16" spans="3:4" ht="20.25">
      <c r="C16" s="6" t="s">
        <v>15</v>
      </c>
      <c r="D16" s="7"/>
    </row>
    <row r="17" spans="3:6" ht="20.25">
      <c r="C17" s="6" t="s">
        <v>16</v>
      </c>
      <c r="D17" s="7"/>
      <c r="E17" s="2"/>
      <c r="F17" s="2"/>
    </row>
    <row r="18" spans="3:6" ht="20.25">
      <c r="C18" s="2"/>
      <c r="D18" s="2"/>
      <c r="E18" s="2"/>
      <c r="F18" s="2"/>
    </row>
    <row r="19" spans="3:6" ht="20.25">
      <c r="C19" s="2"/>
      <c r="D19" s="2"/>
      <c r="E19" s="2"/>
      <c r="F19" s="2"/>
    </row>
    <row r="20" spans="3:6" ht="20.25">
      <c r="C20" s="2"/>
      <c r="D20" s="2"/>
      <c r="E20" s="2"/>
      <c r="F20" s="2"/>
    </row>
    <row r="21" spans="3:6" ht="20.25">
      <c r="C21" s="2"/>
      <c r="D21" s="2"/>
      <c r="E21" s="2"/>
      <c r="F21" s="2"/>
    </row>
    <row r="22" spans="3:6" ht="20.25">
      <c r="C22" s="2"/>
      <c r="D22" s="2"/>
      <c r="E22" s="2"/>
      <c r="F22" s="2"/>
    </row>
    <row r="23" spans="3:6" ht="20.25">
      <c r="C23" s="2"/>
      <c r="D23" s="2"/>
      <c r="E23" s="2"/>
      <c r="F23" s="2"/>
    </row>
    <row r="24" spans="3:6" ht="20.25">
      <c r="C24" s="2"/>
      <c r="D24" s="2"/>
      <c r="E24" s="2"/>
      <c r="F24" s="2"/>
    </row>
    <row r="25" spans="3:6" ht="20.25">
      <c r="C25" s="2"/>
      <c r="D25" s="2"/>
      <c r="E25" s="2"/>
      <c r="F25" s="2"/>
    </row>
    <row r="26" spans="3:6" ht="20.25">
      <c r="C26" s="2"/>
      <c r="D26" s="2"/>
      <c r="E26" s="2"/>
      <c r="F26" s="2"/>
    </row>
    <row r="27" spans="3:6" ht="20.25">
      <c r="C27" s="2"/>
      <c r="D27" s="2"/>
      <c r="E27" s="2"/>
      <c r="F27" s="2"/>
    </row>
    <row r="28" spans="3:6" ht="20.25">
      <c r="C28" s="2"/>
      <c r="D28" s="2"/>
      <c r="E28" s="2"/>
      <c r="F28" s="2"/>
    </row>
    <row r="29" spans="3:6" ht="20.25">
      <c r="C29" s="2"/>
      <c r="D29" s="2"/>
      <c r="E29" s="2"/>
      <c r="F29" s="2"/>
    </row>
    <row r="30" spans="3:6" ht="20.25">
      <c r="C30" s="2"/>
      <c r="D30" s="2"/>
      <c r="E30" s="2"/>
      <c r="F30" s="2"/>
    </row>
    <row r="31" spans="3:6" ht="20.25">
      <c r="C31" s="2"/>
      <c r="D31" s="2"/>
      <c r="E31" s="2"/>
      <c r="F31" s="2"/>
    </row>
    <row r="32" spans="3:6" ht="20.25">
      <c r="C32" s="2"/>
      <c r="D32" s="2"/>
      <c r="E32" s="2"/>
      <c r="F32" s="2"/>
    </row>
    <row r="33" spans="3:6" ht="20.25">
      <c r="C33" s="2"/>
      <c r="D33" s="2"/>
      <c r="E33" s="2"/>
      <c r="F33" s="2"/>
    </row>
    <row r="34" spans="3:6" ht="20.25">
      <c r="C34" s="2"/>
      <c r="D34" s="2"/>
      <c r="E34" s="2"/>
      <c r="F34" s="2"/>
    </row>
    <row r="35" spans="3:6" ht="20.25">
      <c r="C35" s="2"/>
      <c r="D35" s="2"/>
      <c r="E35" s="2"/>
      <c r="F35" s="2"/>
    </row>
    <row r="36" spans="3:6" ht="20.25">
      <c r="C36" s="2"/>
      <c r="D36" s="2"/>
      <c r="E36" s="2"/>
      <c r="F36" s="2"/>
    </row>
    <row r="37" spans="3:6" ht="20.25">
      <c r="C37" s="2"/>
      <c r="D37" s="2"/>
      <c r="E37" s="2"/>
      <c r="F37" s="2"/>
    </row>
    <row r="38" spans="3:6" ht="20.25">
      <c r="C38" s="2"/>
      <c r="D38" s="2"/>
      <c r="E38" s="2"/>
      <c r="F38" s="2"/>
    </row>
    <row r="39" spans="3:6" ht="20.25">
      <c r="C39" s="2"/>
      <c r="D39" s="2"/>
      <c r="E39" s="2"/>
      <c r="F39" s="2"/>
    </row>
    <row r="40" spans="3:6" ht="20.25">
      <c r="C40" s="2"/>
      <c r="D40" s="2"/>
      <c r="E40" s="2"/>
      <c r="F40" s="2"/>
    </row>
    <row r="41" spans="3:6" ht="20.25">
      <c r="C41" s="2"/>
      <c r="D41" s="2"/>
      <c r="E41" s="2"/>
      <c r="F41" s="2"/>
    </row>
    <row r="42" spans="3:6" ht="20.25">
      <c r="C42" s="2"/>
      <c r="D42" s="2"/>
      <c r="E42" s="2"/>
      <c r="F42" s="2"/>
    </row>
    <row r="43" spans="3:6" ht="20.25">
      <c r="C43" s="2"/>
      <c r="D43" s="2"/>
      <c r="E43" s="2"/>
      <c r="F43" s="2"/>
    </row>
    <row r="44" spans="3:6" ht="20.25">
      <c r="C44" s="2"/>
      <c r="D44" s="2"/>
      <c r="E44" s="2"/>
      <c r="F44" s="2"/>
    </row>
    <row r="45" spans="3:6" ht="20.25">
      <c r="C45" s="2"/>
      <c r="D45" s="2"/>
      <c r="E45" s="2"/>
      <c r="F45" s="2"/>
    </row>
    <row r="46" spans="3:6" ht="20.25">
      <c r="C46" s="2"/>
      <c r="D46" s="2"/>
      <c r="E46" s="2"/>
      <c r="F46" s="2"/>
    </row>
    <row r="47" spans="3:6" ht="20.25">
      <c r="C47" s="2"/>
      <c r="D47" s="2"/>
      <c r="E47" s="2"/>
      <c r="F47" s="2"/>
    </row>
    <row r="48" spans="3:6" ht="20.25">
      <c r="C48" s="2"/>
      <c r="D48" s="2"/>
      <c r="E48" s="2"/>
      <c r="F48" s="2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33"/>
  <sheetViews>
    <sheetView zoomScalePageLayoutView="0" workbookViewId="0" topLeftCell="A1">
      <selection activeCell="M16" sqref="M16"/>
    </sheetView>
  </sheetViews>
  <sheetFormatPr defaultColWidth="9.140625" defaultRowHeight="15"/>
  <sheetData>
    <row r="2" ht="15">
      <c r="B2" s="8" t="s">
        <v>17</v>
      </c>
    </row>
    <row r="3" ht="15">
      <c r="B3" s="8" t="s">
        <v>18</v>
      </c>
    </row>
    <row r="4" ht="15">
      <c r="B4" s="8" t="s">
        <v>19</v>
      </c>
    </row>
    <row r="5" ht="15">
      <c r="B5" s="9" t="s">
        <v>20</v>
      </c>
    </row>
    <row r="6" ht="15">
      <c r="B6" s="9" t="s">
        <v>21</v>
      </c>
    </row>
    <row r="7" ht="15">
      <c r="B7" s="9" t="s">
        <v>22</v>
      </c>
    </row>
    <row r="8" ht="15">
      <c r="B8" s="10" t="s">
        <v>23</v>
      </c>
    </row>
    <row r="9" ht="15">
      <c r="B9" s="10" t="s">
        <v>24</v>
      </c>
    </row>
    <row r="10" ht="15">
      <c r="B10" s="10" t="s">
        <v>25</v>
      </c>
    </row>
    <row r="11" ht="15">
      <c r="B11" s="10" t="s">
        <v>26</v>
      </c>
    </row>
    <row r="14" ht="15.75" thickBot="1"/>
    <row r="15" spans="2:5" ht="16.5" thickTop="1">
      <c r="B15" s="11">
        <v>1</v>
      </c>
      <c r="C15" s="12"/>
      <c r="D15" s="13"/>
      <c r="E15" s="14"/>
    </row>
    <row r="16" spans="2:13" ht="15.75">
      <c r="B16" s="15">
        <v>2</v>
      </c>
      <c r="C16" s="16"/>
      <c r="D16" s="17"/>
      <c r="E16" s="18"/>
      <c r="M16" t="s">
        <v>38</v>
      </c>
    </row>
    <row r="17" spans="2:5" ht="15.75">
      <c r="B17" s="15">
        <v>-2</v>
      </c>
      <c r="C17" s="16"/>
      <c r="D17" s="17"/>
      <c r="E17" s="18"/>
    </row>
    <row r="18" spans="2:5" ht="15.75">
      <c r="B18" s="15">
        <v>-7</v>
      </c>
      <c r="C18" s="16"/>
      <c r="D18" s="17"/>
      <c r="E18" s="18"/>
    </row>
    <row r="19" spans="2:5" ht="15.75">
      <c r="B19" s="15">
        <v>8</v>
      </c>
      <c r="C19" s="16"/>
      <c r="D19" s="17"/>
      <c r="E19" s="18"/>
    </row>
    <row r="20" spans="2:5" ht="15.75">
      <c r="B20" s="15">
        <v>7</v>
      </c>
      <c r="C20" s="16"/>
      <c r="D20" s="17"/>
      <c r="E20" s="18"/>
    </row>
    <row r="21" spans="2:5" ht="16.5" thickBot="1">
      <c r="B21" s="19">
        <v>0</v>
      </c>
      <c r="C21" s="20"/>
      <c r="D21" s="21"/>
      <c r="E21" s="22"/>
    </row>
    <row r="22" ht="15.75" thickTop="1"/>
    <row r="25" spans="2:5" ht="16.5" thickBot="1">
      <c r="B25" s="23"/>
      <c r="C25" s="23"/>
      <c r="D25" s="23"/>
      <c r="E25" s="23"/>
    </row>
    <row r="26" spans="2:5" ht="16.5" thickTop="1">
      <c r="B26" s="24" t="s">
        <v>27</v>
      </c>
      <c r="C26" s="25" t="s">
        <v>28</v>
      </c>
      <c r="D26" s="25" t="s">
        <v>29</v>
      </c>
      <c r="E26" s="26" t="s">
        <v>30</v>
      </c>
    </row>
    <row r="27" spans="2:5" ht="15.75">
      <c r="B27" s="27" t="s">
        <v>31</v>
      </c>
      <c r="C27" s="28">
        <v>10</v>
      </c>
      <c r="D27" s="28">
        <v>10</v>
      </c>
      <c r="E27" s="29">
        <f>MAX(C27:D27)</f>
        <v>10</v>
      </c>
    </row>
    <row r="28" spans="2:5" ht="15.75">
      <c r="B28" s="27" t="s">
        <v>32</v>
      </c>
      <c r="C28" s="28">
        <v>15</v>
      </c>
      <c r="D28" s="28">
        <v>0</v>
      </c>
      <c r="E28" s="29">
        <f aca="true" t="shared" si="0" ref="E28:E33">MAX(C28:D28)</f>
        <v>15</v>
      </c>
    </row>
    <row r="29" spans="2:5" ht="15.75">
      <c r="B29" s="27" t="s">
        <v>33</v>
      </c>
      <c r="C29" s="28">
        <v>23</v>
      </c>
      <c r="D29" s="28">
        <v>23</v>
      </c>
      <c r="E29" s="29">
        <f t="shared" si="0"/>
        <v>23</v>
      </c>
    </row>
    <row r="30" spans="2:5" ht="15.75">
      <c r="B30" s="27" t="s">
        <v>34</v>
      </c>
      <c r="C30" s="28">
        <v>17</v>
      </c>
      <c r="D30" s="28">
        <v>12</v>
      </c>
      <c r="E30" s="29">
        <f t="shared" si="0"/>
        <v>17</v>
      </c>
    </row>
    <row r="31" spans="2:5" ht="15.75">
      <c r="B31" s="27" t="s">
        <v>35</v>
      </c>
      <c r="C31" s="28">
        <v>8</v>
      </c>
      <c r="D31" s="28">
        <v>27</v>
      </c>
      <c r="E31" s="29">
        <f t="shared" si="0"/>
        <v>27</v>
      </c>
    </row>
    <row r="32" spans="2:5" ht="15.75">
      <c r="B32" s="27" t="s">
        <v>36</v>
      </c>
      <c r="C32" s="28">
        <v>25</v>
      </c>
      <c r="D32" s="28">
        <v>45</v>
      </c>
      <c r="E32" s="29">
        <f t="shared" si="0"/>
        <v>45</v>
      </c>
    </row>
    <row r="33" spans="2:5" ht="16.5" thickBot="1">
      <c r="B33" s="30" t="s">
        <v>37</v>
      </c>
      <c r="C33" s="31">
        <v>19</v>
      </c>
      <c r="D33" s="31">
        <v>12</v>
      </c>
      <c r="E33" s="29">
        <f t="shared" si="0"/>
        <v>19</v>
      </c>
    </row>
    <row r="34" ht="15.75" thickTop="1"/>
  </sheetData>
  <sheetProtection/>
  <conditionalFormatting sqref="E27:E33">
    <cfRule type="cellIs" priority="5" dxfId="9" operator="greaterThan" stopIfTrue="1">
      <formula>20</formula>
    </cfRule>
    <cfRule type="cellIs" priority="6" dxfId="8" operator="lessThanOrEqual" stopIfTrue="1">
      <formula>20</formula>
    </cfRule>
  </conditionalFormatting>
  <conditionalFormatting sqref="F27:F33">
    <cfRule type="cellIs" priority="3" dxfId="0" operator="equal" stopIfTrue="1">
      <formula>$E$27</formula>
    </cfRule>
    <cfRule type="cellIs" priority="4" dxfId="0" operator="equal" stopIfTrue="1">
      <formula>$J$28</formula>
    </cfRule>
  </conditionalFormatting>
  <conditionalFormatting sqref="E15">
    <cfRule type="cellIs" priority="1" dxfId="0" operator="greaterThan" stopIfTrue="1">
      <formula>0</formula>
    </cfRule>
    <cfRule type="cellIs" priority="2" dxfId="0" operator="equal" stopIfTrue="1">
      <formula>"kladné"</formula>
    </cfRule>
  </conditionalFormatting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E17" sqref="E17"/>
    </sheetView>
  </sheetViews>
  <sheetFormatPr defaultColWidth="9.140625" defaultRowHeight="15"/>
  <sheetData>
    <row r="2" spans="1:2" ht="20.25">
      <c r="A2" t="s">
        <v>39</v>
      </c>
      <c r="B2" s="32" t="s">
        <v>40</v>
      </c>
    </row>
    <row r="5" ht="20.25">
      <c r="B5" s="33" t="s">
        <v>41</v>
      </c>
    </row>
    <row r="6" ht="20.25">
      <c r="B6" s="33"/>
    </row>
    <row r="8" spans="2:11" ht="20.25">
      <c r="B8" s="34" t="s">
        <v>42</v>
      </c>
      <c r="C8" s="35" t="s">
        <v>43</v>
      </c>
      <c r="D8" s="36"/>
      <c r="E8" s="36"/>
      <c r="G8" s="34" t="s">
        <v>42</v>
      </c>
      <c r="H8" s="35" t="s">
        <v>44</v>
      </c>
      <c r="I8" s="36"/>
      <c r="J8" s="36"/>
      <c r="K8" s="36"/>
    </row>
    <row r="9" ht="15.75" thickBot="1"/>
    <row r="10" spans="2:9" ht="20.25">
      <c r="B10" s="37">
        <v>15</v>
      </c>
      <c r="C10" s="38" t="s">
        <v>45</v>
      </c>
      <c r="G10" s="39">
        <v>15</v>
      </c>
      <c r="H10" s="40"/>
      <c r="I10" s="41"/>
    </row>
    <row r="11" spans="2:9" ht="20.25">
      <c r="B11" s="37">
        <v>54</v>
      </c>
      <c r="C11" s="42">
        <f>COUNT(B10:B19)</f>
        <v>10</v>
      </c>
      <c r="G11" s="43"/>
      <c r="H11" s="44"/>
      <c r="I11" s="45">
        <v>845</v>
      </c>
    </row>
    <row r="12" spans="2:9" ht="20.25">
      <c r="B12" s="37">
        <v>78</v>
      </c>
      <c r="G12" s="46">
        <v>78</v>
      </c>
      <c r="H12" s="44"/>
      <c r="I12" s="45">
        <v>56</v>
      </c>
    </row>
    <row r="13" spans="2:9" ht="20.25">
      <c r="B13" s="37">
        <v>38</v>
      </c>
      <c r="G13" s="46">
        <v>1352</v>
      </c>
      <c r="H13" s="44"/>
      <c r="I13" s="47"/>
    </row>
    <row r="14" spans="2:9" ht="20.25">
      <c r="B14" s="37">
        <v>25</v>
      </c>
      <c r="G14" s="46">
        <v>25</v>
      </c>
      <c r="H14" s="44"/>
      <c r="I14" s="47"/>
    </row>
    <row r="15" spans="2:9" ht="21" thickBot="1">
      <c r="B15" s="37">
        <v>56</v>
      </c>
      <c r="G15" s="48"/>
      <c r="H15" s="49"/>
      <c r="I15" s="50">
        <v>79</v>
      </c>
    </row>
    <row r="16" ht="20.25">
      <c r="B16" s="37">
        <v>845</v>
      </c>
    </row>
    <row r="17" spans="2:7" ht="20.25">
      <c r="B17" s="37">
        <v>56</v>
      </c>
      <c r="G17" s="38" t="s">
        <v>46</v>
      </c>
    </row>
    <row r="18" spans="2:7" ht="20.25">
      <c r="B18" s="37">
        <v>84</v>
      </c>
      <c r="G18" s="42">
        <f>COUNT(G10:I15)</f>
        <v>7</v>
      </c>
    </row>
    <row r="19" ht="20.25">
      <c r="B19" s="37">
        <v>79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41"/>
  <sheetViews>
    <sheetView zoomScalePageLayoutView="0" workbookViewId="0" topLeftCell="A1">
      <selection activeCell="Q21" sqref="Q21"/>
    </sheetView>
  </sheetViews>
  <sheetFormatPr defaultColWidth="9.140625" defaultRowHeight="15"/>
  <sheetData>
    <row r="2" spans="1:2" ht="20.25">
      <c r="A2" t="s">
        <v>39</v>
      </c>
      <c r="B2" s="32" t="s">
        <v>47</v>
      </c>
    </row>
    <row r="5" ht="20.25">
      <c r="B5" s="51" t="s">
        <v>48</v>
      </c>
    </row>
    <row r="7" spans="2:14" s="52" customFormat="1" ht="12.75">
      <c r="B7" s="53"/>
      <c r="C7" s="54"/>
      <c r="D7" s="54"/>
      <c r="E7" s="54"/>
      <c r="F7" s="54"/>
      <c r="G7" s="55"/>
      <c r="I7" s="53"/>
      <c r="J7" s="54"/>
      <c r="K7" s="54"/>
      <c r="L7" s="54"/>
      <c r="M7" s="54"/>
      <c r="N7" s="55"/>
    </row>
    <row r="8" spans="2:14" s="52" customFormat="1" ht="12.75">
      <c r="B8" s="56"/>
      <c r="C8" s="57">
        <v>15</v>
      </c>
      <c r="D8" s="57"/>
      <c r="E8" s="57">
        <v>856</v>
      </c>
      <c r="F8" s="57"/>
      <c r="G8" s="58"/>
      <c r="I8" s="56"/>
      <c r="J8" s="57">
        <v>15</v>
      </c>
      <c r="K8" s="57"/>
      <c r="L8" s="57">
        <v>856</v>
      </c>
      <c r="M8" s="57"/>
      <c r="N8" s="58"/>
    </row>
    <row r="9" spans="2:14" s="52" customFormat="1" ht="12.75">
      <c r="B9" s="56"/>
      <c r="C9" s="57"/>
      <c r="D9" s="57"/>
      <c r="E9" s="57"/>
      <c r="F9" s="57"/>
      <c r="G9" s="58"/>
      <c r="I9" s="56"/>
      <c r="J9" s="57"/>
      <c r="K9" s="57"/>
      <c r="L9" s="57"/>
      <c r="M9" s="57"/>
      <c r="N9" s="59" t="s">
        <v>49</v>
      </c>
    </row>
    <row r="10" spans="2:14" s="52" customFormat="1" ht="12.75">
      <c r="B10" s="56"/>
      <c r="C10" s="57"/>
      <c r="D10" s="57">
        <v>864</v>
      </c>
      <c r="E10" s="57">
        <v>512</v>
      </c>
      <c r="F10" s="57"/>
      <c r="G10" s="58"/>
      <c r="I10" s="56"/>
      <c r="J10" s="57"/>
      <c r="K10" s="57">
        <v>864</v>
      </c>
      <c r="L10" s="57">
        <v>512</v>
      </c>
      <c r="M10" s="57"/>
      <c r="N10" s="58"/>
    </row>
    <row r="11" spans="2:14" s="52" customFormat="1" ht="12.75">
      <c r="B11" s="56"/>
      <c r="C11" s="57">
        <v>23</v>
      </c>
      <c r="D11" s="57"/>
      <c r="E11" s="57"/>
      <c r="F11" s="57">
        <v>8992</v>
      </c>
      <c r="G11" s="58"/>
      <c r="I11" s="60" t="s">
        <v>28</v>
      </c>
      <c r="J11" s="57">
        <v>23</v>
      </c>
      <c r="K11" s="57"/>
      <c r="L11" s="57"/>
      <c r="M11" s="57">
        <v>8992</v>
      </c>
      <c r="N11" s="58"/>
    </row>
    <row r="12" spans="2:14" s="52" customFormat="1" ht="12.75">
      <c r="B12" s="56"/>
      <c r="C12" s="57"/>
      <c r="D12" s="57"/>
      <c r="E12" s="57">
        <v>212</v>
      </c>
      <c r="F12" s="57"/>
      <c r="G12" s="58"/>
      <c r="I12" s="56"/>
      <c r="J12" s="57"/>
      <c r="K12" s="57"/>
      <c r="L12" s="57">
        <v>212</v>
      </c>
      <c r="M12" s="57"/>
      <c r="N12" s="58"/>
    </row>
    <row r="13" spans="2:14" s="52" customFormat="1" ht="12.75">
      <c r="B13" s="56"/>
      <c r="C13" s="57">
        <v>123</v>
      </c>
      <c r="D13" s="57"/>
      <c r="E13" s="57"/>
      <c r="F13" s="57"/>
      <c r="G13" s="58"/>
      <c r="I13" s="56"/>
      <c r="J13" s="57">
        <v>123</v>
      </c>
      <c r="K13" s="57"/>
      <c r="L13" s="61" t="s">
        <v>50</v>
      </c>
      <c r="M13" s="57"/>
      <c r="N13" s="58"/>
    </row>
    <row r="14" spans="2:14" s="52" customFormat="1" ht="12.75">
      <c r="B14" s="56"/>
      <c r="C14" s="57"/>
      <c r="D14" s="57">
        <v>165</v>
      </c>
      <c r="E14" s="57">
        <v>21</v>
      </c>
      <c r="F14" s="57"/>
      <c r="G14" s="58"/>
      <c r="I14" s="56"/>
      <c r="J14" s="57"/>
      <c r="K14" s="57">
        <v>165</v>
      </c>
      <c r="L14" s="57">
        <v>21</v>
      </c>
      <c r="M14" s="57"/>
      <c r="N14" s="58"/>
    </row>
    <row r="15" spans="2:14" s="52" customFormat="1" ht="12.75">
      <c r="B15" s="56"/>
      <c r="C15" s="57"/>
      <c r="D15" s="57"/>
      <c r="E15" s="57"/>
      <c r="F15" s="57">
        <v>88</v>
      </c>
      <c r="G15" s="58"/>
      <c r="I15" s="60" t="s">
        <v>51</v>
      </c>
      <c r="J15" s="57"/>
      <c r="K15" s="57"/>
      <c r="L15" s="57"/>
      <c r="M15" s="57">
        <v>88</v>
      </c>
      <c r="N15" s="58"/>
    </row>
    <row r="16" spans="2:14" s="52" customFormat="1" ht="12.75">
      <c r="B16" s="56"/>
      <c r="C16" s="57"/>
      <c r="D16" s="57">
        <v>862</v>
      </c>
      <c r="E16" s="57"/>
      <c r="F16" s="57"/>
      <c r="G16" s="58"/>
      <c r="I16" s="56"/>
      <c r="J16" s="57"/>
      <c r="K16" s="57">
        <v>862</v>
      </c>
      <c r="L16" s="57"/>
      <c r="M16" s="57"/>
      <c r="N16" s="58"/>
    </row>
    <row r="17" spans="2:14" s="52" customFormat="1" ht="12.75">
      <c r="B17" s="56">
        <v>562</v>
      </c>
      <c r="C17" s="57"/>
      <c r="D17" s="57"/>
      <c r="E17" s="57"/>
      <c r="F17" s="57">
        <v>84</v>
      </c>
      <c r="G17" s="58"/>
      <c r="I17" s="56">
        <v>562</v>
      </c>
      <c r="J17" s="57"/>
      <c r="K17" s="57"/>
      <c r="L17" s="61" t="s">
        <v>52</v>
      </c>
      <c r="M17" s="57">
        <v>84</v>
      </c>
      <c r="N17" s="58"/>
    </row>
    <row r="18" spans="2:14" s="52" customFormat="1" ht="12.75">
      <c r="B18" s="56"/>
      <c r="C18" s="57"/>
      <c r="D18" s="57">
        <v>45</v>
      </c>
      <c r="E18" s="57"/>
      <c r="F18" s="57"/>
      <c r="G18" s="58"/>
      <c r="I18" s="56"/>
      <c r="J18" s="57"/>
      <c r="K18" s="57">
        <v>45</v>
      </c>
      <c r="L18" s="57"/>
      <c r="M18" s="57"/>
      <c r="N18" s="58"/>
    </row>
    <row r="19" spans="2:14" s="52" customFormat="1" ht="12.75">
      <c r="B19" s="56"/>
      <c r="C19" s="57">
        <v>12165</v>
      </c>
      <c r="D19" s="57"/>
      <c r="E19" s="57"/>
      <c r="F19" s="57"/>
      <c r="G19" s="58"/>
      <c r="I19" s="56"/>
      <c r="J19" s="57">
        <v>12165</v>
      </c>
      <c r="K19" s="57"/>
      <c r="L19" s="57"/>
      <c r="M19" s="57"/>
      <c r="N19" s="58"/>
    </row>
    <row r="20" spans="2:14" s="52" customFormat="1" ht="12.75">
      <c r="B20" s="56"/>
      <c r="C20" s="57"/>
      <c r="D20" s="57"/>
      <c r="E20" s="57">
        <v>4562</v>
      </c>
      <c r="F20" s="57">
        <v>545</v>
      </c>
      <c r="G20" s="58"/>
      <c r="I20" s="56"/>
      <c r="J20" s="57"/>
      <c r="K20" s="57"/>
      <c r="L20" s="57">
        <v>4562</v>
      </c>
      <c r="M20" s="57">
        <v>545</v>
      </c>
      <c r="N20" s="58"/>
    </row>
    <row r="21" spans="2:14" s="52" customFormat="1" ht="12.75">
      <c r="B21" s="56"/>
      <c r="C21" s="57"/>
      <c r="D21" s="57"/>
      <c r="E21" s="57"/>
      <c r="F21" s="57"/>
      <c r="G21" s="58"/>
      <c r="I21" s="56"/>
      <c r="J21" s="57"/>
      <c r="K21" s="57"/>
      <c r="L21" s="57"/>
      <c r="M21" s="57"/>
      <c r="N21" s="58"/>
    </row>
    <row r="22" spans="2:14" s="52" customFormat="1" ht="13.5" thickBot="1">
      <c r="B22" s="62"/>
      <c r="C22" s="63"/>
      <c r="D22" s="63"/>
      <c r="E22" s="63"/>
      <c r="F22" s="63"/>
      <c r="G22" s="64"/>
      <c r="I22" s="62"/>
      <c r="J22" s="63"/>
      <c r="K22" s="63"/>
      <c r="L22" s="63"/>
      <c r="M22" s="63"/>
      <c r="N22" s="64"/>
    </row>
    <row r="23" spans="7:14" s="52" customFormat="1" ht="21.75" thickBot="1" thickTop="1">
      <c r="G23" s="65"/>
      <c r="N23" s="65"/>
    </row>
    <row r="24" s="52" customFormat="1" ht="13.5" thickTop="1"/>
    <row r="25" spans="2:14" s="52" customFormat="1" ht="12.75">
      <c r="B25" s="53"/>
      <c r="C25" s="54"/>
      <c r="D25" s="54"/>
      <c r="E25" s="54"/>
      <c r="F25" s="54"/>
      <c r="G25" s="55"/>
      <c r="I25" s="53"/>
      <c r="J25" s="54"/>
      <c r="K25" s="54"/>
      <c r="L25" s="54"/>
      <c r="M25" s="54"/>
      <c r="N25" s="55"/>
    </row>
    <row r="26" spans="2:14" s="52" customFormat="1" ht="12.75">
      <c r="B26" s="56"/>
      <c r="C26" s="57">
        <v>15</v>
      </c>
      <c r="D26" s="57"/>
      <c r="E26" s="57">
        <v>856</v>
      </c>
      <c r="F26" s="57"/>
      <c r="G26" s="58"/>
      <c r="I26" s="56"/>
      <c r="J26" s="57">
        <v>15</v>
      </c>
      <c r="K26" s="57"/>
      <c r="L26" s="57">
        <v>856</v>
      </c>
      <c r="M26" s="57"/>
      <c r="N26" s="58"/>
    </row>
    <row r="27" spans="2:14" s="52" customFormat="1" ht="12.75">
      <c r="B27" s="56"/>
      <c r="C27" s="57"/>
      <c r="D27" s="57"/>
      <c r="E27" s="57"/>
      <c r="F27" s="57"/>
      <c r="G27" s="58"/>
      <c r="I27" s="56"/>
      <c r="J27" s="57"/>
      <c r="K27" s="57"/>
      <c r="L27" s="57"/>
      <c r="M27" s="57"/>
      <c r="N27" s="58"/>
    </row>
    <row r="28" spans="2:14" s="52" customFormat="1" ht="12.75">
      <c r="B28" s="56"/>
      <c r="C28" s="57"/>
      <c r="D28" s="57">
        <v>864</v>
      </c>
      <c r="E28" s="57">
        <v>512</v>
      </c>
      <c r="F28" s="57"/>
      <c r="G28" s="58"/>
      <c r="I28" s="66">
        <v>29080</v>
      </c>
      <c r="J28" s="57"/>
      <c r="K28" s="57">
        <v>864</v>
      </c>
      <c r="L28" s="57">
        <v>512</v>
      </c>
      <c r="M28" s="57"/>
      <c r="N28" s="58"/>
    </row>
    <row r="29" spans="2:14" s="52" customFormat="1" ht="12.75">
      <c r="B29" s="56"/>
      <c r="C29" s="57">
        <v>23</v>
      </c>
      <c r="D29" s="57"/>
      <c r="E29" s="57"/>
      <c r="F29" s="57">
        <v>8992</v>
      </c>
      <c r="G29" s="58"/>
      <c r="I29" s="60"/>
      <c r="J29" s="57">
        <v>23</v>
      </c>
      <c r="K29" s="57"/>
      <c r="L29" s="57"/>
      <c r="M29" s="57">
        <v>8992</v>
      </c>
      <c r="N29" s="58"/>
    </row>
    <row r="30" spans="2:14" s="52" customFormat="1" ht="12.75">
      <c r="B30" s="56"/>
      <c r="C30" s="57"/>
      <c r="D30" s="57"/>
      <c r="E30" s="57">
        <v>212</v>
      </c>
      <c r="F30" s="57"/>
      <c r="G30" s="58"/>
      <c r="I30" s="56"/>
      <c r="J30" s="57"/>
      <c r="K30" s="57"/>
      <c r="L30" s="57">
        <v>212</v>
      </c>
      <c r="M30" s="57"/>
      <c r="N30" s="58"/>
    </row>
    <row r="31" spans="2:14" s="52" customFormat="1" ht="12.75">
      <c r="B31" s="56"/>
      <c r="C31" s="57">
        <v>123</v>
      </c>
      <c r="D31" s="57"/>
      <c r="E31" s="57"/>
      <c r="F31" s="57"/>
      <c r="G31" s="58"/>
      <c r="I31" s="56"/>
      <c r="J31" s="57">
        <v>123</v>
      </c>
      <c r="K31" s="57"/>
      <c r="L31" s="61"/>
      <c r="M31" s="57"/>
      <c r="N31" s="58"/>
    </row>
    <row r="32" spans="2:14" s="52" customFormat="1" ht="12.75">
      <c r="B32" s="56"/>
      <c r="C32" s="57"/>
      <c r="D32" s="57">
        <v>165</v>
      </c>
      <c r="E32" s="57">
        <v>21</v>
      </c>
      <c r="F32" s="57"/>
      <c r="G32" s="58"/>
      <c r="I32" s="56"/>
      <c r="J32" s="67">
        <v>38463</v>
      </c>
      <c r="K32" s="57">
        <v>165</v>
      </c>
      <c r="L32" s="57">
        <v>21</v>
      </c>
      <c r="M32" s="57"/>
      <c r="N32" s="58"/>
    </row>
    <row r="33" spans="2:14" s="52" customFormat="1" ht="12.75">
      <c r="B33" s="56"/>
      <c r="C33" s="57"/>
      <c r="D33" s="57"/>
      <c r="E33" s="57"/>
      <c r="F33" s="57">
        <v>88</v>
      </c>
      <c r="G33" s="58"/>
      <c r="I33" s="60"/>
      <c r="J33" s="57"/>
      <c r="K33" s="57"/>
      <c r="L33" s="67">
        <v>44026</v>
      </c>
      <c r="M33" s="57">
        <v>88</v>
      </c>
      <c r="N33" s="58"/>
    </row>
    <row r="34" spans="2:14" s="52" customFormat="1" ht="12.75">
      <c r="B34" s="56"/>
      <c r="C34" s="57"/>
      <c r="D34" s="57">
        <v>862</v>
      </c>
      <c r="E34" s="57"/>
      <c r="F34" s="57"/>
      <c r="G34" s="58"/>
      <c r="I34" s="56"/>
      <c r="J34" s="57"/>
      <c r="K34" s="57">
        <v>862</v>
      </c>
      <c r="L34" s="57"/>
      <c r="M34" s="57"/>
      <c r="N34" s="58"/>
    </row>
    <row r="35" spans="2:14" s="52" customFormat="1" ht="12.75">
      <c r="B35" s="56">
        <v>562</v>
      </c>
      <c r="C35" s="57"/>
      <c r="D35" s="57"/>
      <c r="E35" s="57"/>
      <c r="F35" s="57">
        <v>84</v>
      </c>
      <c r="G35" s="58"/>
      <c r="I35" s="56">
        <v>562</v>
      </c>
      <c r="J35" s="57"/>
      <c r="K35" s="57"/>
      <c r="L35" s="61"/>
      <c r="M35" s="57">
        <v>84</v>
      </c>
      <c r="N35" s="58"/>
    </row>
    <row r="36" spans="2:14" s="52" customFormat="1" ht="12.75">
      <c r="B36" s="56"/>
      <c r="C36" s="57"/>
      <c r="D36" s="57">
        <v>45</v>
      </c>
      <c r="E36" s="57"/>
      <c r="F36" s="57"/>
      <c r="G36" s="58"/>
      <c r="I36" s="56"/>
      <c r="J36" s="57"/>
      <c r="K36" s="57">
        <v>45</v>
      </c>
      <c r="L36" s="57"/>
      <c r="M36" s="57"/>
      <c r="N36" s="58"/>
    </row>
    <row r="37" spans="2:14" s="52" customFormat="1" ht="12.75">
      <c r="B37" s="56"/>
      <c r="C37" s="57">
        <v>12165</v>
      </c>
      <c r="D37" s="57"/>
      <c r="E37" s="57"/>
      <c r="F37" s="57"/>
      <c r="G37" s="58"/>
      <c r="I37" s="56"/>
      <c r="J37" s="57">
        <v>12165</v>
      </c>
      <c r="K37" s="57"/>
      <c r="L37" s="57"/>
      <c r="M37" s="57"/>
      <c r="N37" s="58"/>
    </row>
    <row r="38" spans="2:14" s="52" customFormat="1" ht="12.75">
      <c r="B38" s="56"/>
      <c r="C38" s="57"/>
      <c r="D38" s="57"/>
      <c r="E38" s="57">
        <v>4562</v>
      </c>
      <c r="F38" s="57">
        <v>545</v>
      </c>
      <c r="G38" s="58"/>
      <c r="I38" s="56"/>
      <c r="J38" s="57"/>
      <c r="K38" s="57"/>
      <c r="L38" s="57">
        <v>4562</v>
      </c>
      <c r="M38" s="57">
        <v>545</v>
      </c>
      <c r="N38" s="58"/>
    </row>
    <row r="39" spans="2:14" s="52" customFormat="1" ht="12.75">
      <c r="B39" s="56"/>
      <c r="C39" s="57"/>
      <c r="D39" s="57"/>
      <c r="E39" s="57"/>
      <c r="F39" s="57"/>
      <c r="G39" s="58"/>
      <c r="I39" s="56"/>
      <c r="J39" s="57"/>
      <c r="K39" s="57"/>
      <c r="L39" s="57"/>
      <c r="M39" s="57"/>
      <c r="N39" s="58"/>
    </row>
    <row r="40" spans="2:14" s="52" customFormat="1" ht="13.5" thickBot="1">
      <c r="B40" s="62"/>
      <c r="C40" s="63"/>
      <c r="D40" s="63"/>
      <c r="E40" s="63"/>
      <c r="F40" s="63"/>
      <c r="G40" s="64"/>
      <c r="I40" s="62"/>
      <c r="J40" s="63"/>
      <c r="K40" s="63"/>
      <c r="L40" s="63"/>
      <c r="M40" s="63"/>
      <c r="N40" s="64"/>
    </row>
    <row r="41" spans="7:14" ht="21.75" thickBot="1" thickTop="1">
      <c r="G41" s="65"/>
      <c r="N41" s="65"/>
    </row>
    <row r="42" ht="15.75" thickTop="1"/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K27"/>
  <sheetViews>
    <sheetView zoomScalePageLayoutView="0" workbookViewId="0" topLeftCell="A1">
      <selection activeCell="M13" sqref="M13"/>
    </sheetView>
  </sheetViews>
  <sheetFormatPr defaultColWidth="9.140625" defaultRowHeight="15"/>
  <sheetData>
    <row r="1" s="68" customFormat="1" ht="15"/>
    <row r="2" s="68" customFormat="1" ht="20.25">
      <c r="B2" s="69" t="s">
        <v>53</v>
      </c>
    </row>
    <row r="3" s="68" customFormat="1" ht="15"/>
    <row r="4" s="68" customFormat="1" ht="15.75">
      <c r="B4" s="70" t="s">
        <v>54</v>
      </c>
    </row>
    <row r="5" s="68" customFormat="1" ht="15.75">
      <c r="B5" s="70" t="s">
        <v>55</v>
      </c>
    </row>
    <row r="6" s="68" customFormat="1" ht="15.75">
      <c r="B6" s="70" t="s">
        <v>56</v>
      </c>
    </row>
    <row r="7" s="68" customFormat="1" ht="15.75">
      <c r="B7" s="70" t="s">
        <v>57</v>
      </c>
    </row>
    <row r="8" s="68" customFormat="1" ht="15.75">
      <c r="B8" s="70" t="s">
        <v>58</v>
      </c>
    </row>
    <row r="9" s="68" customFormat="1" ht="15.75">
      <c r="B9" s="70" t="s">
        <v>59</v>
      </c>
    </row>
    <row r="10" s="68" customFormat="1" ht="15.75">
      <c r="B10" s="70" t="s">
        <v>60</v>
      </c>
    </row>
    <row r="11" s="68" customFormat="1" ht="15.75">
      <c r="B11" s="70" t="s">
        <v>61</v>
      </c>
    </row>
    <row r="12" s="68" customFormat="1" ht="15.75">
      <c r="B12" s="70" t="s">
        <v>62</v>
      </c>
    </row>
    <row r="13" s="68" customFormat="1" ht="15.75">
      <c r="B13" s="70" t="s">
        <v>63</v>
      </c>
    </row>
    <row r="15" ht="15.75" thickBot="1"/>
    <row r="16" spans="2:11" ht="15.75" thickTop="1">
      <c r="B16" s="71"/>
      <c r="C16" s="72" t="s">
        <v>64</v>
      </c>
      <c r="D16" s="73" t="s">
        <v>65</v>
      </c>
      <c r="E16" s="74" t="s">
        <v>66</v>
      </c>
      <c r="F16" s="75"/>
      <c r="G16" s="75"/>
      <c r="H16" s="75"/>
      <c r="I16" s="76"/>
      <c r="J16" s="77" t="s">
        <v>67</v>
      </c>
      <c r="K16" s="78" t="s">
        <v>68</v>
      </c>
    </row>
    <row r="17" spans="2:11" ht="15.75" thickBot="1">
      <c r="B17" s="71"/>
      <c r="C17" s="79"/>
      <c r="D17" s="80"/>
      <c r="E17" s="81" t="s">
        <v>69</v>
      </c>
      <c r="F17" s="81" t="s">
        <v>70</v>
      </c>
      <c r="G17" s="81" t="s">
        <v>71</v>
      </c>
      <c r="H17" s="81" t="s">
        <v>72</v>
      </c>
      <c r="I17" s="81" t="s">
        <v>73</v>
      </c>
      <c r="J17" s="82"/>
      <c r="K17" s="83"/>
    </row>
    <row r="18" spans="2:11" ht="15.75" thickTop="1">
      <c r="B18" s="71"/>
      <c r="C18" s="84">
        <v>1</v>
      </c>
      <c r="D18" s="85" t="s">
        <v>74</v>
      </c>
      <c r="E18" s="86">
        <v>5875</v>
      </c>
      <c r="F18" s="86">
        <v>8371</v>
      </c>
      <c r="G18" s="86">
        <v>6481</v>
      </c>
      <c r="H18" s="86">
        <v>8660</v>
      </c>
      <c r="I18" s="86">
        <v>10269</v>
      </c>
      <c r="J18" s="86"/>
      <c r="K18" s="87"/>
    </row>
    <row r="19" spans="2:11" ht="15">
      <c r="B19" s="71"/>
      <c r="C19" s="88">
        <v>2</v>
      </c>
      <c r="D19" s="89" t="s">
        <v>75</v>
      </c>
      <c r="E19" s="90">
        <v>13537</v>
      </c>
      <c r="F19" s="90">
        <v>10607</v>
      </c>
      <c r="G19" s="90">
        <v>10932</v>
      </c>
      <c r="H19" s="90">
        <v>10814</v>
      </c>
      <c r="I19" s="90">
        <v>12169</v>
      </c>
      <c r="J19" s="86"/>
      <c r="K19" s="87"/>
    </row>
    <row r="20" spans="2:11" ht="15">
      <c r="B20" s="71"/>
      <c r="C20" s="88">
        <v>3</v>
      </c>
      <c r="D20" s="89" t="s">
        <v>76</v>
      </c>
      <c r="E20" s="90">
        <v>6224</v>
      </c>
      <c r="F20" s="90">
        <v>5349</v>
      </c>
      <c r="G20" s="90">
        <v>13285</v>
      </c>
      <c r="H20" s="90">
        <v>7172</v>
      </c>
      <c r="I20" s="90">
        <v>14123</v>
      </c>
      <c r="J20" s="86"/>
      <c r="K20" s="87"/>
    </row>
    <row r="21" spans="2:11" ht="15">
      <c r="B21" s="71"/>
      <c r="C21" s="88">
        <v>4</v>
      </c>
      <c r="D21" s="89" t="s">
        <v>77</v>
      </c>
      <c r="E21" s="90">
        <v>5488</v>
      </c>
      <c r="F21" s="90">
        <v>14082</v>
      </c>
      <c r="G21" s="90">
        <v>10824</v>
      </c>
      <c r="H21" s="90">
        <v>8029</v>
      </c>
      <c r="I21" s="90">
        <v>14811</v>
      </c>
      <c r="J21" s="86"/>
      <c r="K21" s="87"/>
    </row>
    <row r="22" spans="2:11" ht="15">
      <c r="B22" s="71"/>
      <c r="C22" s="88">
        <v>5</v>
      </c>
      <c r="D22" s="89" t="s">
        <v>78</v>
      </c>
      <c r="E22" s="90">
        <v>11676</v>
      </c>
      <c r="F22" s="90">
        <v>8397</v>
      </c>
      <c r="G22" s="90">
        <v>10698</v>
      </c>
      <c r="H22" s="90">
        <v>7015</v>
      </c>
      <c r="I22" s="90">
        <v>12010</v>
      </c>
      <c r="J22" s="86"/>
      <c r="K22" s="87"/>
    </row>
    <row r="23" spans="2:11" ht="15">
      <c r="B23" s="71"/>
      <c r="C23" s="88">
        <v>6</v>
      </c>
      <c r="D23" s="89" t="s">
        <v>79</v>
      </c>
      <c r="E23" s="90">
        <v>9311</v>
      </c>
      <c r="F23" s="90">
        <v>11504</v>
      </c>
      <c r="G23" s="90">
        <v>8864</v>
      </c>
      <c r="H23" s="90">
        <v>12168</v>
      </c>
      <c r="I23" s="90">
        <v>7300</v>
      </c>
      <c r="J23" s="86"/>
      <c r="K23" s="87"/>
    </row>
    <row r="24" spans="2:11" ht="15">
      <c r="B24" s="71"/>
      <c r="C24" s="88">
        <v>7</v>
      </c>
      <c r="D24" s="89" t="s">
        <v>80</v>
      </c>
      <c r="E24" s="90">
        <v>8177</v>
      </c>
      <c r="F24" s="90">
        <v>11750</v>
      </c>
      <c r="G24" s="90">
        <v>5960</v>
      </c>
      <c r="H24" s="90">
        <v>11526</v>
      </c>
      <c r="I24" s="90">
        <v>13639</v>
      </c>
      <c r="J24" s="86"/>
      <c r="K24" s="87"/>
    </row>
    <row r="25" spans="2:11" ht="15">
      <c r="B25" s="71"/>
      <c r="C25" s="88">
        <v>8</v>
      </c>
      <c r="D25" s="89" t="s">
        <v>81</v>
      </c>
      <c r="E25" s="90">
        <v>10129</v>
      </c>
      <c r="F25" s="90">
        <v>13130</v>
      </c>
      <c r="G25" s="90">
        <v>9267</v>
      </c>
      <c r="H25" s="90">
        <v>13995</v>
      </c>
      <c r="I25" s="90">
        <v>5924</v>
      </c>
      <c r="J25" s="86"/>
      <c r="K25" s="87"/>
    </row>
    <row r="26" spans="2:11" ht="15">
      <c r="B26" s="71"/>
      <c r="C26" s="88">
        <v>9</v>
      </c>
      <c r="D26" s="89" t="s">
        <v>82</v>
      </c>
      <c r="E26" s="90">
        <v>10755</v>
      </c>
      <c r="F26" s="90">
        <v>12941</v>
      </c>
      <c r="G26" s="90">
        <v>6221</v>
      </c>
      <c r="H26" s="90">
        <v>10357</v>
      </c>
      <c r="I26" s="90">
        <v>10915</v>
      </c>
      <c r="J26" s="86"/>
      <c r="K26" s="87"/>
    </row>
    <row r="27" spans="2:11" ht="15.75" thickBot="1">
      <c r="B27" s="71"/>
      <c r="C27" s="91">
        <v>10</v>
      </c>
      <c r="D27" s="92" t="s">
        <v>83</v>
      </c>
      <c r="E27" s="93">
        <v>10314</v>
      </c>
      <c r="F27" s="93">
        <v>5754</v>
      </c>
      <c r="G27" s="93">
        <v>10451</v>
      </c>
      <c r="H27" s="93">
        <v>9405</v>
      </c>
      <c r="I27" s="93">
        <v>10255</v>
      </c>
      <c r="J27" s="86"/>
      <c r="K27" s="87"/>
    </row>
    <row r="28" ht="15.75" thickTop="1"/>
  </sheetData>
  <sheetProtection/>
  <mergeCells count="5">
    <mergeCell ref="C16:C17"/>
    <mergeCell ref="D16:D17"/>
    <mergeCell ref="E16:I16"/>
    <mergeCell ref="J16:J17"/>
    <mergeCell ref="K16:K17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R52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3" max="3" width="16.8515625" style="0" bestFit="1" customWidth="1"/>
  </cols>
  <sheetData>
    <row r="1" s="68" customFormat="1" ht="15"/>
    <row r="2" s="68" customFormat="1" ht="15"/>
    <row r="3" s="68" customFormat="1" ht="20.25">
      <c r="B3" s="94" t="s">
        <v>84</v>
      </c>
    </row>
    <row r="4" s="68" customFormat="1" ht="15.75">
      <c r="L4" s="95"/>
    </row>
    <row r="5" s="68" customFormat="1" ht="15.75">
      <c r="B5" s="96" t="s">
        <v>85</v>
      </c>
    </row>
    <row r="6" s="68" customFormat="1" ht="15.75">
      <c r="B6" s="96" t="s">
        <v>86</v>
      </c>
    </row>
    <row r="7" s="68" customFormat="1" ht="15.75">
      <c r="B7" s="70" t="s">
        <v>87</v>
      </c>
    </row>
    <row r="8" spans="2:13" s="68" customFormat="1" ht="15.75">
      <c r="B8" s="70" t="s">
        <v>88</v>
      </c>
      <c r="M8" s="97"/>
    </row>
    <row r="9" s="68" customFormat="1" ht="15.75">
      <c r="B9" s="70" t="s">
        <v>89</v>
      </c>
    </row>
    <row r="10" s="68" customFormat="1" ht="15.75">
      <c r="B10" s="70" t="s">
        <v>90</v>
      </c>
    </row>
    <row r="11" s="68" customFormat="1" ht="15.75">
      <c r="B11" s="70" t="s">
        <v>91</v>
      </c>
    </row>
    <row r="12" s="68" customFormat="1" ht="15.75">
      <c r="B12" s="70" t="s">
        <v>92</v>
      </c>
    </row>
    <row r="13" s="68" customFormat="1" ht="15.75">
      <c r="B13" s="70" t="s">
        <v>93</v>
      </c>
    </row>
    <row r="14" s="68" customFormat="1" ht="15.75">
      <c r="B14" s="70" t="s">
        <v>94</v>
      </c>
    </row>
    <row r="15" s="68" customFormat="1" ht="15.75">
      <c r="B15" s="70" t="s">
        <v>95</v>
      </c>
    </row>
    <row r="16" s="68" customFormat="1" ht="15.75">
      <c r="B16" s="70" t="s">
        <v>96</v>
      </c>
    </row>
    <row r="17" s="68" customFormat="1" ht="15.75">
      <c r="B17" s="70" t="s">
        <v>97</v>
      </c>
    </row>
    <row r="18" s="68" customFormat="1" ht="15.75">
      <c r="B18" s="70" t="s">
        <v>98</v>
      </c>
    </row>
    <row r="19" s="68" customFormat="1" ht="15.75">
      <c r="B19" s="70" t="s">
        <v>99</v>
      </c>
    </row>
    <row r="20" s="68" customFormat="1" ht="15.75">
      <c r="B20" s="70" t="s">
        <v>100</v>
      </c>
    </row>
    <row r="21" s="68" customFormat="1" ht="15.75">
      <c r="B21" s="70" t="s">
        <v>101</v>
      </c>
    </row>
    <row r="22" s="68" customFormat="1" ht="15.75">
      <c r="B22" s="98"/>
    </row>
    <row r="23" s="68" customFormat="1" ht="15.75">
      <c r="B23" s="96" t="s">
        <v>102</v>
      </c>
    </row>
    <row r="24" s="68" customFormat="1" ht="15.75">
      <c r="B24" s="96" t="s">
        <v>103</v>
      </c>
    </row>
    <row r="25" s="68" customFormat="1" ht="15.75">
      <c r="B25" s="96" t="s">
        <v>104</v>
      </c>
    </row>
    <row r="26" ht="15.75" thickBot="1"/>
    <row r="27" spans="2:18" ht="15.75" thickTop="1">
      <c r="B27" s="99" t="s">
        <v>64</v>
      </c>
      <c r="C27" s="100" t="s">
        <v>105</v>
      </c>
      <c r="D27" s="100" t="s">
        <v>106</v>
      </c>
      <c r="E27" s="101" t="s">
        <v>107</v>
      </c>
      <c r="F27" s="101"/>
      <c r="G27" s="100" t="s">
        <v>108</v>
      </c>
      <c r="H27" s="100" t="s">
        <v>109</v>
      </c>
      <c r="I27" s="102" t="s">
        <v>110</v>
      </c>
      <c r="J27" s="102" t="s">
        <v>111</v>
      </c>
      <c r="K27" s="100" t="s">
        <v>112</v>
      </c>
      <c r="L27" s="100" t="s">
        <v>113</v>
      </c>
      <c r="M27" s="103" t="s">
        <v>114</v>
      </c>
      <c r="N27" s="104" t="s">
        <v>110</v>
      </c>
      <c r="O27" s="104" t="s">
        <v>111</v>
      </c>
      <c r="P27" s="105" t="s">
        <v>112</v>
      </c>
      <c r="Q27" s="105" t="s">
        <v>113</v>
      </c>
      <c r="R27" s="106" t="s">
        <v>114</v>
      </c>
    </row>
    <row r="28" spans="2:18" ht="15.75" thickBot="1">
      <c r="B28" s="107"/>
      <c r="C28" s="108"/>
      <c r="D28" s="108"/>
      <c r="E28" s="109" t="s">
        <v>115</v>
      </c>
      <c r="F28" s="109" t="s">
        <v>116</v>
      </c>
      <c r="G28" s="108"/>
      <c r="H28" s="108"/>
      <c r="I28" s="110"/>
      <c r="J28" s="110"/>
      <c r="K28" s="108"/>
      <c r="L28" s="108"/>
      <c r="M28" s="111"/>
      <c r="N28" s="112"/>
      <c r="O28" s="112"/>
      <c r="P28" s="113"/>
      <c r="Q28" s="113"/>
      <c r="R28" s="114"/>
    </row>
    <row r="29" spans="2:18" ht="15.75" thickTop="1">
      <c r="B29" s="115">
        <v>1</v>
      </c>
      <c r="C29" s="116" t="s">
        <v>74</v>
      </c>
      <c r="D29" s="117">
        <v>22</v>
      </c>
      <c r="E29" s="117">
        <v>7</v>
      </c>
      <c r="F29" s="117"/>
      <c r="G29" s="117">
        <v>1</v>
      </c>
      <c r="H29" s="117">
        <v>700</v>
      </c>
      <c r="I29" s="117"/>
      <c r="J29" s="117"/>
      <c r="K29" s="117"/>
      <c r="L29" s="117"/>
      <c r="M29" s="118"/>
      <c r="N29" s="119">
        <v>10910</v>
      </c>
      <c r="O29" s="120">
        <v>11610</v>
      </c>
      <c r="P29" s="120">
        <v>1161</v>
      </c>
      <c r="Q29" s="120">
        <v>1075.35</v>
      </c>
      <c r="R29" s="121">
        <v>9373.65</v>
      </c>
    </row>
    <row r="30" spans="2:18" ht="15">
      <c r="B30" s="122">
        <v>2</v>
      </c>
      <c r="C30" s="123" t="s">
        <v>75</v>
      </c>
      <c r="D30" s="117">
        <v>22</v>
      </c>
      <c r="E30" s="124"/>
      <c r="F30" s="124"/>
      <c r="G30" s="124">
        <v>1</v>
      </c>
      <c r="H30" s="124"/>
      <c r="I30" s="117"/>
      <c r="J30" s="117"/>
      <c r="K30" s="117"/>
      <c r="L30" s="117"/>
      <c r="M30" s="118"/>
      <c r="N30" s="119">
        <v>10560</v>
      </c>
      <c r="O30" s="120">
        <v>10560</v>
      </c>
      <c r="P30" s="120">
        <v>1056</v>
      </c>
      <c r="Q30" s="120">
        <v>933.6</v>
      </c>
      <c r="R30" s="121">
        <v>8570.4</v>
      </c>
    </row>
    <row r="31" spans="2:18" ht="15">
      <c r="B31" s="122">
        <v>3</v>
      </c>
      <c r="C31" s="123" t="s">
        <v>76</v>
      </c>
      <c r="D31" s="117">
        <v>22</v>
      </c>
      <c r="E31" s="124"/>
      <c r="F31" s="124"/>
      <c r="G31" s="124">
        <v>2</v>
      </c>
      <c r="H31" s="124"/>
      <c r="I31" s="117"/>
      <c r="J31" s="117"/>
      <c r="K31" s="117"/>
      <c r="L31" s="117"/>
      <c r="M31" s="118"/>
      <c r="N31" s="119">
        <v>10560</v>
      </c>
      <c r="O31" s="120">
        <v>11616</v>
      </c>
      <c r="P31" s="120">
        <v>1161.6</v>
      </c>
      <c r="Q31" s="120">
        <v>1076.16</v>
      </c>
      <c r="R31" s="121">
        <v>9378.24</v>
      </c>
    </row>
    <row r="32" spans="2:18" ht="15">
      <c r="B32" s="122">
        <v>4</v>
      </c>
      <c r="C32" s="123" t="s">
        <v>77</v>
      </c>
      <c r="D32" s="117">
        <v>22</v>
      </c>
      <c r="E32" s="124"/>
      <c r="F32" s="124">
        <v>7</v>
      </c>
      <c r="G32" s="124">
        <v>2</v>
      </c>
      <c r="H32" s="124"/>
      <c r="I32" s="117"/>
      <c r="J32" s="117"/>
      <c r="K32" s="117"/>
      <c r="L32" s="117"/>
      <c r="M32" s="118"/>
      <c r="N32" s="119">
        <v>11260</v>
      </c>
      <c r="O32" s="120">
        <v>12386</v>
      </c>
      <c r="P32" s="120">
        <v>1238.6</v>
      </c>
      <c r="Q32" s="120">
        <v>1180.11</v>
      </c>
      <c r="R32" s="121">
        <v>9967.29</v>
      </c>
    </row>
    <row r="33" spans="2:18" ht="15">
      <c r="B33" s="122">
        <v>5</v>
      </c>
      <c r="C33" s="123" t="s">
        <v>78</v>
      </c>
      <c r="D33" s="117">
        <v>22</v>
      </c>
      <c r="E33" s="124">
        <v>3</v>
      </c>
      <c r="F33" s="124"/>
      <c r="G33" s="124">
        <v>2</v>
      </c>
      <c r="H33" s="124">
        <v>1500</v>
      </c>
      <c r="I33" s="117"/>
      <c r="J33" s="117"/>
      <c r="K33" s="117"/>
      <c r="L33" s="117"/>
      <c r="M33" s="118"/>
      <c r="N33" s="119">
        <v>10710</v>
      </c>
      <c r="O33" s="120">
        <v>13281</v>
      </c>
      <c r="P33" s="120">
        <v>1328.1</v>
      </c>
      <c r="Q33" s="120">
        <v>1300.935</v>
      </c>
      <c r="R33" s="121">
        <v>10651.965</v>
      </c>
    </row>
    <row r="34" spans="2:18" ht="15">
      <c r="B34" s="122">
        <v>6</v>
      </c>
      <c r="C34" s="123" t="s">
        <v>79</v>
      </c>
      <c r="D34" s="117">
        <v>22</v>
      </c>
      <c r="E34" s="124"/>
      <c r="F34" s="124"/>
      <c r="G34" s="124">
        <v>2</v>
      </c>
      <c r="H34" s="124"/>
      <c r="I34" s="117"/>
      <c r="J34" s="117"/>
      <c r="K34" s="117"/>
      <c r="L34" s="117"/>
      <c r="M34" s="118"/>
      <c r="N34" s="119">
        <v>10560</v>
      </c>
      <c r="O34" s="120">
        <v>11616</v>
      </c>
      <c r="P34" s="120">
        <v>1161.6</v>
      </c>
      <c r="Q34" s="120">
        <v>1076.16</v>
      </c>
      <c r="R34" s="121">
        <v>9378.24</v>
      </c>
    </row>
    <row r="35" spans="2:18" ht="15">
      <c r="B35" s="122">
        <v>7</v>
      </c>
      <c r="C35" s="123" t="s">
        <v>117</v>
      </c>
      <c r="D35" s="117">
        <v>22</v>
      </c>
      <c r="E35" s="124"/>
      <c r="F35" s="124">
        <v>14</v>
      </c>
      <c r="G35" s="124">
        <v>1</v>
      </c>
      <c r="H35" s="124"/>
      <c r="I35" s="117"/>
      <c r="J35" s="117"/>
      <c r="K35" s="117"/>
      <c r="L35" s="117"/>
      <c r="M35" s="118"/>
      <c r="N35" s="119">
        <v>11960</v>
      </c>
      <c r="O35" s="120">
        <v>11960</v>
      </c>
      <c r="P35" s="120">
        <v>1196</v>
      </c>
      <c r="Q35" s="120">
        <v>1122.6</v>
      </c>
      <c r="R35" s="121">
        <v>9641.4</v>
      </c>
    </row>
    <row r="36" spans="2:18" ht="15">
      <c r="B36" s="122">
        <v>8</v>
      </c>
      <c r="C36" s="123" t="s">
        <v>118</v>
      </c>
      <c r="D36" s="117">
        <v>22</v>
      </c>
      <c r="E36" s="124"/>
      <c r="F36" s="124">
        <v>10</v>
      </c>
      <c r="G36" s="124">
        <v>3</v>
      </c>
      <c r="H36" s="124"/>
      <c r="I36" s="117"/>
      <c r="J36" s="117"/>
      <c r="K36" s="117"/>
      <c r="L36" s="117"/>
      <c r="M36" s="118"/>
      <c r="N36" s="119">
        <v>11560</v>
      </c>
      <c r="O36" s="120">
        <v>13872</v>
      </c>
      <c r="P36" s="120">
        <v>1387.2</v>
      </c>
      <c r="Q36" s="120">
        <v>1380.72</v>
      </c>
      <c r="R36" s="121">
        <v>11104.08</v>
      </c>
    </row>
    <row r="37" spans="2:18" ht="15">
      <c r="B37" s="122">
        <v>9</v>
      </c>
      <c r="C37" s="123" t="s">
        <v>119</v>
      </c>
      <c r="D37" s="117">
        <v>22</v>
      </c>
      <c r="E37" s="124"/>
      <c r="F37" s="124"/>
      <c r="G37" s="124">
        <v>3</v>
      </c>
      <c r="H37" s="124"/>
      <c r="I37" s="117"/>
      <c r="J37" s="117"/>
      <c r="K37" s="117"/>
      <c r="L37" s="117"/>
      <c r="M37" s="118"/>
      <c r="N37" s="119">
        <v>10560</v>
      </c>
      <c r="O37" s="120">
        <v>12672</v>
      </c>
      <c r="P37" s="120">
        <v>1267.2</v>
      </c>
      <c r="Q37" s="120">
        <v>1218.72</v>
      </c>
      <c r="R37" s="121">
        <v>10186.08</v>
      </c>
    </row>
    <row r="38" spans="2:18" ht="15">
      <c r="B38" s="122">
        <v>10</v>
      </c>
      <c r="C38" s="123" t="s">
        <v>83</v>
      </c>
      <c r="D38" s="117">
        <v>22</v>
      </c>
      <c r="E38" s="124">
        <v>10</v>
      </c>
      <c r="F38" s="124"/>
      <c r="G38" s="124">
        <v>1</v>
      </c>
      <c r="H38" s="124"/>
      <c r="I38" s="117"/>
      <c r="J38" s="117"/>
      <c r="K38" s="117"/>
      <c r="L38" s="117"/>
      <c r="M38" s="118"/>
      <c r="N38" s="119">
        <v>11060</v>
      </c>
      <c r="O38" s="120">
        <v>11060</v>
      </c>
      <c r="P38" s="120">
        <v>1106</v>
      </c>
      <c r="Q38" s="120">
        <v>1001.1</v>
      </c>
      <c r="R38" s="121">
        <v>8952.9</v>
      </c>
    </row>
    <row r="39" spans="2:18" ht="15">
      <c r="B39" s="122">
        <v>11</v>
      </c>
      <c r="C39" s="123" t="s">
        <v>120</v>
      </c>
      <c r="D39" s="117">
        <v>22</v>
      </c>
      <c r="E39" s="124"/>
      <c r="F39" s="124"/>
      <c r="G39" s="124">
        <v>3</v>
      </c>
      <c r="H39" s="124"/>
      <c r="I39" s="117"/>
      <c r="J39" s="117"/>
      <c r="K39" s="117"/>
      <c r="L39" s="117"/>
      <c r="M39" s="118"/>
      <c r="N39" s="119">
        <v>10560</v>
      </c>
      <c r="O39" s="120">
        <v>12672</v>
      </c>
      <c r="P39" s="120">
        <v>1267.2</v>
      </c>
      <c r="Q39" s="120">
        <v>1218.72</v>
      </c>
      <c r="R39" s="121">
        <v>10186.08</v>
      </c>
    </row>
    <row r="40" spans="2:18" ht="15">
      <c r="B40" s="122">
        <v>12</v>
      </c>
      <c r="C40" s="123" t="s">
        <v>121</v>
      </c>
      <c r="D40" s="117">
        <v>22</v>
      </c>
      <c r="E40" s="124"/>
      <c r="F40" s="124">
        <v>5</v>
      </c>
      <c r="G40" s="124">
        <v>2</v>
      </c>
      <c r="H40" s="124"/>
      <c r="I40" s="117"/>
      <c r="J40" s="117"/>
      <c r="K40" s="117"/>
      <c r="L40" s="117"/>
      <c r="M40" s="118"/>
      <c r="N40" s="119">
        <v>11060</v>
      </c>
      <c r="O40" s="120">
        <v>12166</v>
      </c>
      <c r="P40" s="120">
        <v>1216.6</v>
      </c>
      <c r="Q40" s="120">
        <v>1150.41</v>
      </c>
      <c r="R40" s="121">
        <v>9798.99</v>
      </c>
    </row>
    <row r="41" spans="2:18" ht="15">
      <c r="B41" s="122">
        <v>13</v>
      </c>
      <c r="C41" s="123" t="s">
        <v>122</v>
      </c>
      <c r="D41" s="117">
        <v>22</v>
      </c>
      <c r="E41" s="124"/>
      <c r="F41" s="124">
        <v>14</v>
      </c>
      <c r="G41" s="124">
        <v>2</v>
      </c>
      <c r="H41" s="124">
        <v>5000</v>
      </c>
      <c r="I41" s="117"/>
      <c r="J41" s="117"/>
      <c r="K41" s="117"/>
      <c r="L41" s="117"/>
      <c r="M41" s="118"/>
      <c r="N41" s="119">
        <v>11960</v>
      </c>
      <c r="O41" s="120">
        <v>18156</v>
      </c>
      <c r="P41" s="120">
        <v>1815.6</v>
      </c>
      <c r="Q41" s="120">
        <v>1959.06</v>
      </c>
      <c r="R41" s="121">
        <v>14381.34</v>
      </c>
    </row>
    <row r="42" spans="2:18" ht="15">
      <c r="B42" s="122">
        <v>14</v>
      </c>
      <c r="C42" s="123" t="s">
        <v>123</v>
      </c>
      <c r="D42" s="117">
        <v>22</v>
      </c>
      <c r="E42" s="124">
        <v>11</v>
      </c>
      <c r="F42" s="124"/>
      <c r="G42" s="124">
        <v>2</v>
      </c>
      <c r="H42" s="124"/>
      <c r="I42" s="117"/>
      <c r="J42" s="117"/>
      <c r="K42" s="117"/>
      <c r="L42" s="117"/>
      <c r="M42" s="118"/>
      <c r="N42" s="119">
        <v>11110</v>
      </c>
      <c r="O42" s="120">
        <v>12221</v>
      </c>
      <c r="P42" s="120">
        <v>1222.1</v>
      </c>
      <c r="Q42" s="120">
        <v>1157.835</v>
      </c>
      <c r="R42" s="121">
        <v>9841.065</v>
      </c>
    </row>
    <row r="43" spans="2:18" ht="15">
      <c r="B43" s="122">
        <v>15</v>
      </c>
      <c r="C43" s="123" t="s">
        <v>124</v>
      </c>
      <c r="D43" s="117">
        <v>22</v>
      </c>
      <c r="E43" s="124"/>
      <c r="F43" s="124"/>
      <c r="G43" s="124">
        <v>2</v>
      </c>
      <c r="H43" s="124"/>
      <c r="I43" s="117"/>
      <c r="J43" s="117"/>
      <c r="K43" s="117"/>
      <c r="L43" s="117"/>
      <c r="M43" s="118"/>
      <c r="N43" s="119">
        <v>10560</v>
      </c>
      <c r="O43" s="120">
        <v>11616</v>
      </c>
      <c r="P43" s="120">
        <v>1161.6</v>
      </c>
      <c r="Q43" s="120">
        <v>1076.16</v>
      </c>
      <c r="R43" s="121">
        <v>9378.24</v>
      </c>
    </row>
    <row r="44" spans="2:18" ht="15">
      <c r="B44" s="122">
        <v>16</v>
      </c>
      <c r="C44" s="123" t="s">
        <v>125</v>
      </c>
      <c r="D44" s="117">
        <v>22</v>
      </c>
      <c r="E44" s="124">
        <v>35</v>
      </c>
      <c r="F44" s="124"/>
      <c r="G44" s="124">
        <v>4</v>
      </c>
      <c r="H44" s="124"/>
      <c r="I44" s="117"/>
      <c r="J44" s="117"/>
      <c r="K44" s="117"/>
      <c r="L44" s="117"/>
      <c r="M44" s="118"/>
      <c r="N44" s="119">
        <v>12310</v>
      </c>
      <c r="O44" s="120">
        <v>17234</v>
      </c>
      <c r="P44" s="120">
        <v>1723.4</v>
      </c>
      <c r="Q44" s="120">
        <v>1834.59</v>
      </c>
      <c r="R44" s="121">
        <v>13676.01</v>
      </c>
    </row>
    <row r="45" spans="2:18" ht="15">
      <c r="B45" s="122">
        <v>17</v>
      </c>
      <c r="C45" s="123" t="s">
        <v>126</v>
      </c>
      <c r="D45" s="117">
        <v>22</v>
      </c>
      <c r="E45" s="124"/>
      <c r="F45" s="124">
        <v>4</v>
      </c>
      <c r="G45" s="124">
        <v>1</v>
      </c>
      <c r="H45" s="124"/>
      <c r="I45" s="117"/>
      <c r="J45" s="117"/>
      <c r="K45" s="117"/>
      <c r="L45" s="117"/>
      <c r="M45" s="118"/>
      <c r="N45" s="119">
        <v>10960</v>
      </c>
      <c r="O45" s="120">
        <v>10960</v>
      </c>
      <c r="P45" s="120">
        <v>1096</v>
      </c>
      <c r="Q45" s="120">
        <v>987.6</v>
      </c>
      <c r="R45" s="121">
        <v>8876.4</v>
      </c>
    </row>
    <row r="46" spans="2:18" ht="15">
      <c r="B46" s="122">
        <v>18</v>
      </c>
      <c r="C46" s="123" t="s">
        <v>127</v>
      </c>
      <c r="D46" s="117">
        <v>22</v>
      </c>
      <c r="E46" s="124"/>
      <c r="F46" s="124">
        <v>14</v>
      </c>
      <c r="G46" s="124">
        <v>4</v>
      </c>
      <c r="H46" s="124"/>
      <c r="I46" s="117"/>
      <c r="J46" s="117"/>
      <c r="K46" s="117"/>
      <c r="L46" s="117"/>
      <c r="M46" s="118"/>
      <c r="N46" s="119">
        <v>11960</v>
      </c>
      <c r="O46" s="120">
        <v>16744</v>
      </c>
      <c r="P46" s="120">
        <v>1674.4</v>
      </c>
      <c r="Q46" s="120">
        <v>1768.44</v>
      </c>
      <c r="R46" s="121">
        <v>13301.16</v>
      </c>
    </row>
    <row r="47" spans="2:18" ht="15">
      <c r="B47" s="122">
        <v>19</v>
      </c>
      <c r="C47" s="123" t="s">
        <v>128</v>
      </c>
      <c r="D47" s="117">
        <v>22</v>
      </c>
      <c r="E47" s="124">
        <v>1</v>
      </c>
      <c r="F47" s="124"/>
      <c r="G47" s="124">
        <v>3</v>
      </c>
      <c r="H47" s="124"/>
      <c r="I47" s="117"/>
      <c r="J47" s="117"/>
      <c r="K47" s="117"/>
      <c r="L47" s="117"/>
      <c r="M47" s="118"/>
      <c r="N47" s="119">
        <v>10610</v>
      </c>
      <c r="O47" s="120">
        <v>12732</v>
      </c>
      <c r="P47" s="120">
        <v>1273.2</v>
      </c>
      <c r="Q47" s="120">
        <v>1226.82</v>
      </c>
      <c r="R47" s="121">
        <v>10231.98</v>
      </c>
    </row>
    <row r="48" spans="2:18" ht="15.75" thickBot="1">
      <c r="B48" s="125">
        <v>20</v>
      </c>
      <c r="C48" s="126" t="s">
        <v>129</v>
      </c>
      <c r="D48" s="127">
        <v>22</v>
      </c>
      <c r="E48" s="127">
        <v>12</v>
      </c>
      <c r="F48" s="127"/>
      <c r="G48" s="127">
        <v>3</v>
      </c>
      <c r="H48" s="127"/>
      <c r="I48" s="117"/>
      <c r="J48" s="117"/>
      <c r="K48" s="127"/>
      <c r="L48" s="127"/>
      <c r="M48" s="128"/>
      <c r="N48" s="129">
        <v>11160</v>
      </c>
      <c r="O48" s="130">
        <v>13392</v>
      </c>
      <c r="P48" s="130">
        <v>1339.2</v>
      </c>
      <c r="Q48" s="130">
        <v>1315.92</v>
      </c>
      <c r="R48" s="131">
        <v>10736.88</v>
      </c>
    </row>
    <row r="49" spans="2:13" ht="16.5" thickBot="1" thickTop="1">
      <c r="B49" s="132"/>
      <c r="C49" s="133"/>
      <c r="D49" s="71"/>
      <c r="E49" s="71"/>
      <c r="F49" s="71"/>
      <c r="G49" s="71"/>
      <c r="H49" s="71"/>
      <c r="I49" s="71"/>
      <c r="J49" s="71"/>
      <c r="K49" s="71"/>
      <c r="L49" s="71"/>
      <c r="M49" s="71"/>
    </row>
    <row r="50" spans="2:13" ht="15.75" thickTop="1">
      <c r="B50" s="134" t="s">
        <v>130</v>
      </c>
      <c r="C50" s="135"/>
      <c r="D50" s="136">
        <f>SUM(M29:M48)</f>
        <v>0</v>
      </c>
      <c r="E50" s="137"/>
      <c r="F50" s="138">
        <v>207612.39</v>
      </c>
      <c r="G50" s="139"/>
      <c r="H50" s="71"/>
      <c r="I50" s="71"/>
      <c r="J50" s="71"/>
      <c r="K50" s="71"/>
      <c r="L50" s="71"/>
      <c r="M50" s="71"/>
    </row>
    <row r="51" spans="2:13" ht="15">
      <c r="B51" s="140" t="s">
        <v>131</v>
      </c>
      <c r="C51" s="141"/>
      <c r="D51" s="142">
        <f>SUM(L29:L48)</f>
        <v>0</v>
      </c>
      <c r="E51" s="143"/>
      <c r="F51" s="144">
        <v>25061.01</v>
      </c>
      <c r="G51" s="145"/>
      <c r="H51" s="71"/>
      <c r="I51" s="71"/>
      <c r="J51" s="71"/>
      <c r="K51" s="71"/>
      <c r="L51" s="71"/>
      <c r="M51" s="71"/>
    </row>
    <row r="52" spans="2:13" ht="15.75" thickBot="1">
      <c r="B52" s="146" t="s">
        <v>132</v>
      </c>
      <c r="C52" s="147"/>
      <c r="D52" s="148">
        <f>SUM(K29:K48)</f>
        <v>0</v>
      </c>
      <c r="E52" s="149"/>
      <c r="F52" s="150">
        <v>25852.6</v>
      </c>
      <c r="G52" s="151"/>
      <c r="H52" s="71"/>
      <c r="I52" s="71"/>
      <c r="J52" s="71"/>
      <c r="K52" s="71"/>
      <c r="L52" s="71"/>
      <c r="M52" s="71"/>
    </row>
    <row r="53" ht="15.75" thickTop="1"/>
  </sheetData>
  <sheetProtection/>
  <mergeCells count="25">
    <mergeCell ref="B51:C51"/>
    <mergeCell ref="D51:E51"/>
    <mergeCell ref="F51:G51"/>
    <mergeCell ref="B52:C52"/>
    <mergeCell ref="D52:E52"/>
    <mergeCell ref="F52:G52"/>
    <mergeCell ref="O27:O28"/>
    <mergeCell ref="P27:P28"/>
    <mergeCell ref="Q27:Q28"/>
    <mergeCell ref="R27:R28"/>
    <mergeCell ref="B50:C50"/>
    <mergeCell ref="D50:E50"/>
    <mergeCell ref="F50:G50"/>
    <mergeCell ref="I27:I28"/>
    <mergeCell ref="J27:J28"/>
    <mergeCell ref="K27:K28"/>
    <mergeCell ref="L27:L28"/>
    <mergeCell ref="M27:M28"/>
    <mergeCell ref="N27:N28"/>
    <mergeCell ref="B27:B28"/>
    <mergeCell ref="C27:C28"/>
    <mergeCell ref="D27:D28"/>
    <mergeCell ref="E27:F27"/>
    <mergeCell ref="G27:G28"/>
    <mergeCell ref="H27:H28"/>
  </mergeCell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ZSGMIK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208</dc:creator>
  <cp:keywords/>
  <dc:description/>
  <cp:lastModifiedBy>208</cp:lastModifiedBy>
  <dcterms:created xsi:type="dcterms:W3CDTF">2012-11-22T09:02:18Z</dcterms:created>
  <dcterms:modified xsi:type="dcterms:W3CDTF">2012-11-22T09:12:09Z</dcterms:modified>
  <cp:category/>
  <cp:version/>
  <cp:contentType/>
  <cp:contentStatus/>
</cp:coreProperties>
</file>